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НОВЫЕ ЗАЛИВКИ 2025\"/>
    </mc:Choice>
  </mc:AlternateContent>
  <xr:revisionPtr revIDLastSave="0" documentId="13_ncr:1_{3D23D6F5-792D-4560-89C3-AFE75C43050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заливки_унитазы и крышки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2" l="1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</calcChain>
</file>

<file path=xl/sharedStrings.xml><?xml version="1.0" encoding="utf-8"?>
<sst xmlns="http://schemas.openxmlformats.org/spreadsheetml/2006/main" count="1103" uniqueCount="397">
  <si>
    <t>Наименование как в прайсе</t>
  </si>
  <si>
    <t>Значение по которому сверять остатки (артикул, код, название)</t>
  </si>
  <si>
    <t>Дата</t>
  </si>
  <si>
    <t>Компания</t>
  </si>
  <si>
    <t>Бренд</t>
  </si>
  <si>
    <t>Коллекция</t>
  </si>
  <si>
    <t>Серия</t>
  </si>
  <si>
    <t>Модель</t>
  </si>
  <si>
    <t>Артикул</t>
  </si>
  <si>
    <t>Штрихкод</t>
  </si>
  <si>
    <t>Код ТНВЭД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</si>
  <si>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</si>
  <si>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</si>
  <si>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</si>
  <si>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</si>
  <si>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>К каким артикулам подходят 
(для КОМПЛЕКТУЮЩИХ ДЛЯ УНИТАЗОВ, 
например, крышки-сиденья, механизмы смыва, 
комплект креплений и т.д.)</t>
  </si>
  <si>
    <t>Гарантия</t>
  </si>
  <si>
    <t>Страна</t>
  </si>
  <si>
    <t>Ширина, см*</t>
  </si>
  <si>
    <t>Длина, см*</t>
  </si>
  <si>
    <t>Высота, см*</t>
  </si>
  <si>
    <t>Высота чаши, см* 
(без учета крышки-сиденья)</t>
  </si>
  <si>
    <t>Длина чаши, см*</t>
  </si>
  <si>
    <t>Общий вес, кг
(вес товара без упаковки)*</t>
  </si>
  <si>
    <t>Общий вес брутто, кг
(вес товара с упаковкой)*</t>
  </si>
  <si>
    <t>Количество грузовых мест*</t>
  </si>
  <si>
    <t>Что внутри упаковки</t>
  </si>
  <si>
    <t>Длина упаковки, м</t>
  </si>
  <si>
    <t>Ширина упаковки, м</t>
  </si>
  <si>
    <t>Высота упаковки, м</t>
  </si>
  <si>
    <t>Материал упаковки</t>
  </si>
  <si>
    <t>Вес брутто грузового места, кг</t>
  </si>
  <si>
    <t>Ссылка на каталог (pdf файл)</t>
  </si>
  <si>
    <t>ссылка на ВИДЕО</t>
  </si>
  <si>
    <t>Ссылка на инструкции и схемы (jpg, pdf файлы)</t>
  </si>
  <si>
    <t>ФОТО 1</t>
  </si>
  <si>
    <t>ФОТО 2</t>
  </si>
  <si>
    <t>ФОТО 3</t>
  </si>
  <si>
    <t>ФОТО 4</t>
  </si>
  <si>
    <t>ФОТО 5</t>
  </si>
  <si>
    <t>ФОТО 6</t>
  </si>
  <si>
    <t>ФОТО 7</t>
  </si>
  <si>
    <t>ФОТО 8</t>
  </si>
  <si>
    <t>ФОТО 9</t>
  </si>
  <si>
    <t>ФОТО 10</t>
  </si>
  <si>
    <t>Материал</t>
  </si>
  <si>
    <t>Цвет*</t>
  </si>
  <si>
    <t>Безободковый*</t>
  </si>
  <si>
    <t>Межосевое расстояние под крепежные шпильки, см 
(для подвесных унитазов)*</t>
  </si>
  <si>
    <t>Организация смывающего потока*</t>
  </si>
  <si>
    <t>Система антивсплеск*</t>
  </si>
  <si>
    <t>Полочка в чаше</t>
  </si>
  <si>
    <t>Направление выпуска*</t>
  </si>
  <si>
    <t>Подвод воды</t>
  </si>
  <si>
    <t>Метод установки сливного бачка*</t>
  </si>
  <si>
    <t>Объем смывного бачка, л 
(для двойного смыва нужно указать 2 значения)</t>
  </si>
  <si>
    <t>Режим слива воды</t>
  </si>
  <si>
    <t>Сиденье в комплекте*</t>
  </si>
  <si>
    <t>Быстросъемное сиденье*</t>
  </si>
  <si>
    <t>Сиденье с микролифтом</t>
  </si>
  <si>
    <t>Фурнитура</t>
  </si>
  <si>
    <t>Функция биде*</t>
  </si>
  <si>
    <t>Требуется система инсталляции</t>
  </si>
  <si>
    <t>Механизм слива</t>
  </si>
  <si>
    <t>Дополнительные функции*
(выберите из списка или впишите свои)</t>
  </si>
  <si>
    <t>Дополнительные функции БИДЕ*
(выберите из списка или впишите свои)</t>
  </si>
  <si>
    <t>Оснащение*</t>
  </si>
  <si>
    <t>ОПИСАНИЕ</t>
  </si>
  <si>
    <t>Комментарий</t>
  </si>
  <si>
    <t>это расстояние от переднего края чаши до отверстий для крепления крышки-сиденья, схема по ссылке: https://prnt.sc/rjpbc9</t>
  </si>
  <si>
    <t>бачок
инсталляция
кнопка
комплект
крепления
крышка
крышка-сиденье
смеситель
смывной механизм
унитаз подвесной
унитаз приставной
унитаз-компакт
унитаз-моноблок
чаша</t>
  </si>
  <si>
    <t>картон
фанера
обрешетка
стрейч
целлофан
полимерный бокс (блистер)
тканевый чехол</t>
  </si>
  <si>
    <t xml:space="preserve">фаянс
фарфор
нерж.сталь
пластик
</t>
  </si>
  <si>
    <t>да
нет</t>
  </si>
  <si>
    <t>воронка-водоворот
каскадный слив
душевой слив</t>
  </si>
  <si>
    <t>есть 
нет</t>
  </si>
  <si>
    <t>горизонтальное (в стену)
вертикальное (в пол) 
косое (под углом)</t>
  </si>
  <si>
    <t>снизу бачка
сбоку бачка
сзади бачка
сверху бачка</t>
  </si>
  <si>
    <t>поверх унитаза
в стену (скрытый)
к стене (подвесной)
без бачка (дачный)</t>
  </si>
  <si>
    <t>две кнопки (режим эконом)
одна кнопка (полный слив)
одна кнопка (старт-стоп)
определяется системой инсталляции
слив отсутвует</t>
  </si>
  <si>
    <t>есть, уже установлено
нет, установка не предусмотрена
установка по желанию</t>
  </si>
  <si>
    <t>хром
белый
бронза
золото
латунь</t>
  </si>
  <si>
    <t>Механическая кнопка 
Пневматическая кнопка 
Механический рычаг 
Механический шток 
Электронная кнопка 
Пульт дистанционного управления 
Сенсорный датчик 
Определяется системой инсталляции 
Отсутствует</t>
  </si>
  <si>
    <t>антигрязевое покрытие, антибактериальное покрытие, водоотталкивающее покрытие, электронная крышка-биде, термостат, электронная крышка-биде, удаление запахов, экономия воды, антивандальность</t>
  </si>
  <si>
    <t>крышка-сиденье с функцией биде
маятниковый режим движения штуцера
настройка личных профилей биде
настройка положения штуцера
настройка режимов биде
обеззараживание воды
регулировка напора воды в биде
регулировка температуры воды биде
регулировка температуры фена
самоочищающийся стержень для гигиенического омывания
термостат</t>
  </si>
  <si>
    <t>водонагреватель
сенсор
крепления
металлическая обшивка
мягкое сидение
пульт ДУ
слив-гофра</t>
  </si>
  <si>
    <t>DREAM/7334 унитаз подвесной-52*36см, безободковый RIM, белый</t>
  </si>
  <si>
    <t>000143</t>
  </si>
  <si>
    <t>OOO "Пламберия"</t>
  </si>
  <si>
    <t>GALASSIA</t>
  </si>
  <si>
    <t>DREAM</t>
  </si>
  <si>
    <t>DREAM7334</t>
  </si>
  <si>
    <t>руб</t>
  </si>
  <si>
    <t>7329 ; 7330</t>
  </si>
  <si>
    <t>5 лет</t>
  </si>
  <si>
    <t>Италия</t>
  </si>
  <si>
    <t xml:space="preserve">
унитаз подвесной
</t>
  </si>
  <si>
    <t xml:space="preserve">картон </t>
  </si>
  <si>
    <t>https://plumberia.ru//upload/iblock/a6c/rnwyaeexb5kjjk3f1gbtos4pge6elrra/7334_1.jpg</t>
  </si>
  <si>
    <t>https://plumberia.ru//upload/iblock/aca/cv4qr1nvk1gmejedyyohukce790f5buh/7334_5.png</t>
  </si>
  <si>
    <t>https://plumberia.ru//upload/iblock/19a/qqru33345r1dg0v5g1i94elpd5yw6r98/7334_2.jpg</t>
  </si>
  <si>
    <t>https://plumberia.ru//upload/iblock/87d/xdr55uyx30zy3u4zi2grtlvq6fn2jlzp/7334_3.jpg</t>
  </si>
  <si>
    <t>https://plumberia.ru//upload/iblock/e5e/xxcd0tg2j5w4rh63wflhe0jn0c4a4h30/7334_4.jpg</t>
  </si>
  <si>
    <t>https://plumberia.ru//upload/iblock/bb1/znwvflsksqys0a5lefhwo5bppj7i7poy/7334_6.jpg</t>
  </si>
  <si>
    <t>https://plumberia.ru//upload/iblock/502/xhefd6a7wj309ctec2gm16k3ql3ix53k/7334_7.jpg</t>
  </si>
  <si>
    <t>https://plumberia.ru//upload/iblock/cbb/6dxqpexc9npnqo4yobmu13znuxxlte0o/7334_8.jpg</t>
  </si>
  <si>
    <t>https://plumberia.ru//upload/iblock/3ac/shahuag9rz1yr5b6j3jft2xtyy2hbzhq/7334_9.jpg</t>
  </si>
  <si>
    <t>https://plumberia.ru//upload/iblock/919/mpzzv0trh3j7n732k7o01jgn5ycmpm8p/7334.jpg</t>
  </si>
  <si>
    <t>https://plumberia.ru//upload/iblock/fed/v1knf0w7sz9s8ic2yfbxu1sagyhandsl/7334_10.jpg</t>
  </si>
  <si>
    <t>фарфор</t>
  </si>
  <si>
    <t>Белый</t>
  </si>
  <si>
    <t>да</t>
  </si>
  <si>
    <t>каскадный слив</t>
  </si>
  <si>
    <t>есть</t>
  </si>
  <si>
    <t>горизонтальное (в стену)</t>
  </si>
  <si>
    <t>сзади бачка</t>
  </si>
  <si>
    <t>в стену (скрытый)</t>
  </si>
  <si>
    <t>определяется системой инсталляции</t>
  </si>
  <si>
    <t>нет</t>
  </si>
  <si>
    <t>установка по желанию</t>
  </si>
  <si>
    <t>хром</t>
  </si>
  <si>
    <t>антигрязевое покрытие, антибактериальное покрытие, водоотталкивающее покрытие, экономия воды, антивандальность</t>
  </si>
  <si>
    <r>
      <t xml:space="preserve">Зарегистрированное суперстойкое, противоударное, сверхизносостойкое покрытие </t>
    </r>
    <r>
      <rPr>
        <b/>
        <sz val="10"/>
        <color rgb="FF000000"/>
        <rFont val="Arial"/>
        <family val="2"/>
        <charset val="204"/>
      </rPr>
      <t xml:space="preserve">HIGHERGLAZE. </t>
    </r>
    <r>
      <rPr>
        <sz val="10"/>
        <color rgb="FF000000"/>
        <rFont val="Arial"/>
        <family val="2"/>
        <charset val="204"/>
      </rPr>
      <t xml:space="preserve">Зарегистрированное  антибактериальное, антигрязевое, легкоочищаемое покрытие </t>
    </r>
    <r>
      <rPr>
        <b/>
        <sz val="10"/>
        <color rgb="FF000000"/>
        <rFont val="Arial"/>
        <family val="2"/>
        <charset val="204"/>
      </rPr>
      <t>ZEROBACT. RIM Away -безободковый унитаз</t>
    </r>
  </si>
  <si>
    <t>DREAM/7334NEMT  унитаз подвесной-52*36см, безободковый RIM, чрный матовый</t>
  </si>
  <si>
    <t>000145</t>
  </si>
  <si>
    <t>7334NEMT</t>
  </si>
  <si>
    <t>7330NEMT</t>
  </si>
  <si>
    <t>унитаз подвесной</t>
  </si>
  <si>
    <t>https://plumberia.ru//upload/iblock/008/ta5na1gbobmnfyffap09ng9dng8fesvg/7334NEMT_1.jpg</t>
  </si>
  <si>
    <t>https://plumberia.ru//upload/iblock/015/t3h5d181jhfa4gouukrysh4dpyr771v7/7334NEMT_2.png</t>
  </si>
  <si>
    <t>https://plumberia.ru//upload/iblock/676/b36r0a15vabk8jtrg9gct2a4isn8yvex/7334NEMT.jpg</t>
  </si>
  <si>
    <t>https://plumberia.ru//upload/iblock/af5/qn8o5wurilwlbsth53f6nee4cd2wiuty/7334NEMT_4.jpg</t>
  </si>
  <si>
    <t>https://plumberia.ru//upload/iblock/1f9/wy7l5ep7h6j135n3xcqpci0kd62ub2jk/7334NEMT_3.jpg</t>
  </si>
  <si>
    <t>https://plumberia.ru//upload/iblock/afb/38j0ib0gaw52xz8nb3q6y8a3euqicwbk/7334NEMT_5.jpg</t>
  </si>
  <si>
    <t>https://plumberia.ru//upload/iblock/c3e/8dqtmdhxnlrvrg2iq8usdmov25n6tjac/7334NEMT_6.jpg</t>
  </si>
  <si>
    <t>https://plumberia.ru//upload/iblock/970/062qiau4yk6oorz4embpb6k9ricebbys/7334NEMT_7.jpg</t>
  </si>
  <si>
    <t>https://plumberia.ru//upload/iblock/d73/1pjjj022rsem3asv0kdk001ayvbo8f59/7334NEMT_8.jpg</t>
  </si>
  <si>
    <t>https://plumberia.ru//upload/iblock/7a7/24l5dqf9j860lh27cwruflfjl41si6um/7334NEMT_9.jpg</t>
  </si>
  <si>
    <t>https://plumberia.ru//upload/iblock/47f/vw2wuxq8zqduekpf3zi6is7gob1j2zkc/7334NEMT_10.jpg</t>
  </si>
  <si>
    <t>Черный матовый</t>
  </si>
  <si>
    <t>DREAM/7334GM унитаз подвесной-52*36см, безободковый RIM, серый матовый</t>
  </si>
  <si>
    <t>000147</t>
  </si>
  <si>
    <t>7334GM</t>
  </si>
  <si>
    <t>7330GM</t>
  </si>
  <si>
    <t>https://plumberia.ru//upload/iblock/4b8/5v30tujttkxwp5t92mvlviy29wfzz3mj/7334MT_1.jpg</t>
  </si>
  <si>
    <t>https://plumberia.ru//upload/iblock/0d5/qojeegwx9a6t32h9goqkka2q4inn0jj1/7334GM_4.png</t>
  </si>
  <si>
    <t>https://plumberia.ru//upload/iblock/5b6/tqnw01474qnzjhi5pu6mokb2vh0qn35o/7334GM_2.jpg</t>
  </si>
  <si>
    <t>https://plumberia.ru//upload/iblock/12f/6alqwump3ec4tpfl38zdf83z666gooqd/7334GM_3.jpg</t>
  </si>
  <si>
    <t>https://plumberia.ru//upload/iblock/b22/07k2jrfay0wxtzbu2qe6z3l6zi2g1txr/7334GM_5.jpg</t>
  </si>
  <si>
    <t>https://plumberia.ru//upload/iblock/060/qh2cftncz7a01r9n27cx13pgqtv7ku07/7334GM_6.jpg</t>
  </si>
  <si>
    <t>https://plumberia.ru//upload/iblock/655/n1es3h7mhks4xev4bz68p7oqgxgr5jrl/7334GM_7.jpg</t>
  </si>
  <si>
    <t>https://plumberia.ru//upload/iblock/f17/ifi303gi8msx4hsoit6iia28monca7s7/7334GM.jpg</t>
  </si>
  <si>
    <t>Серый матовый</t>
  </si>
  <si>
    <t>DREAM/7329 крышка с сиденьем стандарт, белая</t>
  </si>
  <si>
    <t>000144</t>
  </si>
  <si>
    <t>DREAM7329</t>
  </si>
  <si>
    <t xml:space="preserve">крышка </t>
  </si>
  <si>
    <t>https://plumberia.ru//upload/iblock/d96/x165vi3qydjuy935cru256mm8vqcxsza/7329.jpg</t>
  </si>
  <si>
    <t>https://plumberia.ru//upload/iblock/dbb/2w2ay3975431m07bpnt7yping4vsyswo/7329_2.jpg</t>
  </si>
  <si>
    <t>https://plumberia.ru//upload/iblock/09b/bibdnalwrq3vpazu197b8dxj085hkm1o/7329_3.jpg</t>
  </si>
  <si>
    <t>https://plumberia.ru//upload/iblock/39e/actlay0hzpjxh9p793a26l7ryjv3fp03/7329_4.jpg</t>
  </si>
  <si>
    <t>дюропласт</t>
  </si>
  <si>
    <t>DREAM/7330 крышка с сиденьем с сист.плавного опускания, белая</t>
  </si>
  <si>
    <t>000142</t>
  </si>
  <si>
    <t>DREAM7330</t>
  </si>
  <si>
    <t>https://plumberia.ru//upload/iblock/61c/sepkstg5ta8yq38dpy3ax0o92j7eu5qh/7330.jpg</t>
  </si>
  <si>
    <t>DREAM/7330NEMT крышка с сиденьем с сист.плавного опускания, черная матовая</t>
  </si>
  <si>
    <t>000146</t>
  </si>
  <si>
    <t>DREAM7330NEMT</t>
  </si>
  <si>
    <t>https://plumberia.ru//upload/iblock/6bd/3392mtfa9rm58apkhr3u6auv02euf82c/7330NEMT.jpg</t>
  </si>
  <si>
    <t>https://plumberia.ru//upload/iblock/86f/j9dtyouyc2bwnc30efuhomt27flisbop/7330NEMT_2.jpg</t>
  </si>
  <si>
    <t>https://plumberia.ru//upload/iblock/785/3mp7pnwinypyfcxtck8ij18a31ftr0x1/7330NEMT_3.jpg</t>
  </si>
  <si>
    <t>DREAM/7330GM крышка с сиденьем с сист.плавного опускания, серая матовая</t>
  </si>
  <si>
    <t>000148</t>
  </si>
  <si>
    <t>DREAM7330GM</t>
  </si>
  <si>
    <t>https://plumberia.ru//upload/iblock/4ae/x2do937k3qtn415ejuq6axdsx0g39j6u/7330GM.jpg</t>
  </si>
  <si>
    <t>https://plumberia.ru//upload/iblock/51a/i7v4v62x69ktj2lcw4b7eckio2hbz880/7330GM_2.jpg</t>
  </si>
  <si>
    <t>https://plumberia.ru//upload/iblock/393/na6646whyyqjmnu8t832a7nhnvg2cpv6/7330GM_3.jpg</t>
  </si>
  <si>
    <t>https://plumberia.ru//upload/iblock/e0e/ns7tty9skritp2pgb9rti0yfue8n1fnk/7330GM_4.jpg</t>
  </si>
  <si>
    <t>https://plumberia.ru//upload/iblock/4b0/cs4gb6c08hzm725cmvlnh8ffkay3oqye/7330GM_5.jpg</t>
  </si>
  <si>
    <t>DREAM/7317 унитаз подвесной-56*36см, безободковый RIM, белый</t>
  </si>
  <si>
    <t>000149</t>
  </si>
  <si>
    <t>DREAM7317</t>
  </si>
  <si>
    <t>8020980042892</t>
  </si>
  <si>
    <t>7315 ; 7314</t>
  </si>
  <si>
    <t>https://plumberia.ru//upload/iblock/88e/9bv00w5bjqn651ec6ebmrnhraf06hbyo/7317GM_1.jpg</t>
  </si>
  <si>
    <t>https://plumberia.ru//upload/iblock/399/vg4b1dq8vs7udzjn183kpdvf6eek5t2z/7317_2.jpg</t>
  </si>
  <si>
    <t>https://plumberia.ru//upload/iblock/e35/2v0cy85x5q53oqfb8if66oltr65khxm8/7317_2.jpg</t>
  </si>
  <si>
    <t>https://plumberia.ru//upload/iblock/1cf/qwjw1migcqdqtjaukoj8p26z3it63x7p/7317_3.jpg</t>
  </si>
  <si>
    <t>https://plumberia.ru//upload/iblock/944/406qipvni4a3v1no22viiku96z33e2vp/7317_4.jpg</t>
  </si>
  <si>
    <t>https://plumberia.ru//upload/iblock/ad3/ed4cgxwsvcuwfjyw961eyigeqd4bjjbx/7317_5.jpg</t>
  </si>
  <si>
    <t>https://plumberia.ru//upload/iblock/cc2/delyite0hnw1ryacyut0pr1jbpyrz19v/7317_6.jpg</t>
  </si>
  <si>
    <t>https://plumberia.ru//upload/iblock/75d/035tag8kjgl145glsbae6t377t6cvfki/7317_7.jpg</t>
  </si>
  <si>
    <t>https://plumberia.ru//upload/iblock/a33/5bqqbkrgl7u4f2m17kupkovq5ua2saeu/7317_8.jpg</t>
  </si>
  <si>
    <t>https://plumberia.ru//upload/iblock/f33/oiwmj9y8u9r01ddb5z4rzh9f7llfla3x/7317_9.jpg</t>
  </si>
  <si>
    <t>https://plumberia.ru//upload/iblock/fc1/4j1qj5b63virz53q9mqxx6y1uyb993z0/7317_10.jpg</t>
  </si>
  <si>
    <t>DREAM/7317NEMT  унитаз подвесной-56*36см, безободковый RIM, чрный матовый</t>
  </si>
  <si>
    <t>000009</t>
  </si>
  <si>
    <t>DREAM7317NEMT</t>
  </si>
  <si>
    <t>7317NEMT</t>
  </si>
  <si>
    <t>8020980115923</t>
  </si>
  <si>
    <t>7314NEMT</t>
  </si>
  <si>
    <t>https://plumberia.ru//upload/iblock/627/7tt9ho9od9d73h18zdqfsa8gbq7jo3qc/7317NEMT_1.jpg</t>
  </si>
  <si>
    <t>https://plumberia.ru//upload/iblock/a9f/if7h177bzv3hb78rtpo3s71k9fu30sup/7317NEMT_2.png</t>
  </si>
  <si>
    <t>https://plumberia.ru//upload/iblock/76f/bi4khnznszsfz4yjpsqa4fw7qfi209yn/7317NEMT_2.jpg</t>
  </si>
  <si>
    <t>https://plumberia.ru//upload/iblock/0d3/z1snv6w5o2xzbhsveyvgircdd0tgy5zk/7317NEMT_3.jpg</t>
  </si>
  <si>
    <t>DREAM/7315 крышка с сиденьем стандарт, белая</t>
  </si>
  <si>
    <t>000151</t>
  </si>
  <si>
    <t>DREAM7315</t>
  </si>
  <si>
    <t>8020980039083</t>
  </si>
  <si>
    <t>https://plumberia.ru//upload/iblock/a95/okjeumg2fuooij2vqmujlmwwfbdhjpk0/7315_2.jpg</t>
  </si>
  <si>
    <t>https://plumberia.ru//upload/iblock/4df/q8750sehcdx1l5jmp75vmie4fwat0qe4/7315_3.jpg</t>
  </si>
  <si>
    <t>https://plumberia.ru//upload/iblock/452/6xaz1qxzndyo6ucvlm8f1yy3wvai8ypz/7315_4.jpg</t>
  </si>
  <si>
    <t>https://plumberia.ru//upload/iblock/c19/u8kf662olyagga3fpih4vwpzkx1g2rxr/7315_5.jpg</t>
  </si>
  <si>
    <t>DREAM/7314 крышка с сиденьем с сист.плавного опускания, белая</t>
  </si>
  <si>
    <t>000150</t>
  </si>
  <si>
    <t>DREAM7314</t>
  </si>
  <si>
    <t>DREAM/7314NEMT крышка с сиденьем с сист.плавного опускания, черная матовая</t>
  </si>
  <si>
    <t>000010</t>
  </si>
  <si>
    <t>DREAM7314NEMT</t>
  </si>
  <si>
    <t>8020980842829</t>
  </si>
  <si>
    <t>https://plumberia.ru//upload/iblock/544/shrzqtcr0d8f0ws9f55yv4xu9drdwx5d/7314NEMT.jpg</t>
  </si>
  <si>
    <t>https://plumberia.ru//upload/iblock/42c/3cww0rj6pgi4xr3zvei61k73v5d1251n/7314NEMT_2.jpg</t>
  </si>
  <si>
    <t>https://plumberia.ru//upload/iblock/14b/2mrdz7u6y0815mpg9k4jthf9qfm0gav8/7314NEMT_3.jpg</t>
  </si>
  <si>
    <t>https://plumberia.ru//upload/iblock/e55/naf6418oc1cnoroec3uvtal2kolerrjs/7314NEMT_4.jpg</t>
  </si>
  <si>
    <t>DREAM/7327 унитаз приставной 52*36 см, безободковый RIM, белый, крепеж в комплекте</t>
  </si>
  <si>
    <t>000141</t>
  </si>
  <si>
    <t>DREAM7327</t>
  </si>
  <si>
    <t>https://plumberia.ru//upload/iblock/7a5/yx9seu1fje34554fqy27eyvbe3kb3a8s/GALASSIA DREAM 7327_2.png</t>
  </si>
  <si>
    <t>https://plumberia.ru//upload/iblock/aa5/invl31mfm8zxteesgglyfiea2k5mrnk9/GALASSIA DREAM 7327.png</t>
  </si>
  <si>
    <t>https://plumberia.ru//upload/iblock/919/ln0wspu47pxjm2wzgn0bkeeb3alcxyas/7327_2.jpg</t>
  </si>
  <si>
    <t>EDEN/7212 унитаз подвесной, RIM -53*36*h34см, белый, крепеж в комплекте</t>
  </si>
  <si>
    <t>000154</t>
  </si>
  <si>
    <t>EDEN</t>
  </si>
  <si>
    <t>EDEN7212</t>
  </si>
  <si>
    <t>https://plumberia.ru//upload/iblock/c59/wofjg9i5jxa3yauh5u2woql9s0l9puo0/7212_1.jpg</t>
  </si>
  <si>
    <t>https://plumberia.ru//upload/iblock/454/929pf9b6fq6e4jg4t5zsc9c0rtw466xn/7212_2.png</t>
  </si>
  <si>
    <t>https://plumberia.ru//upload/iblock/7d8/bfmjt46jeb2njkyyl3p28myxnmkgmoji/7212_2.jpg</t>
  </si>
  <si>
    <t>https://plumberia.ru//upload/iblock/48f/lxnfl688f8bkaedgkaivmqo54c7aa04a/7212_3.jpg</t>
  </si>
  <si>
    <t>https://plumberia.ru//upload/iblock/0be/wwuylum42y069k3pfidvv0d41qqmy6r6/7212_4.jpg</t>
  </si>
  <si>
    <t>https://plumberia.ru//upload/iblock/b5d/5l9ln1d3sw1qx8g6nw1ea0zmc0um8kd3/7212_5.jpg</t>
  </si>
  <si>
    <t>https://plumberia.ru//upload/iblock/97f/eu99997po4j2gtaipy3imz8dwdkfcanp/7212_6.jpg</t>
  </si>
  <si>
    <t>https://plumberia.ru//upload/iblock/e49/gjmcmgcuuzmk9bfauga4rmw49c3hfwne/7212_7.jpg</t>
  </si>
  <si>
    <t>https://plumberia.ru//upload/iblock/f74/n88wnpe489igmy5hhbjguxb28ebqkzy3/7212_8.jpg</t>
  </si>
  <si>
    <t>https://plumberia.ru//upload/iblock/b56/2rlwe11wyp9pjyxlxd08jzv0n8gnns38/7212_9.jpg</t>
  </si>
  <si>
    <t>https://plumberia.ru//upload/iblock/3fc/kyepx0pssfxv2rt6rc9angqxovdrkgqy/7212_10.jpg</t>
  </si>
  <si>
    <t>EDEN/7220 крышка с сиденьем с сист.плавного опускания, белая</t>
  </si>
  <si>
    <t>000155</t>
  </si>
  <si>
    <t>EDEN7220</t>
  </si>
  <si>
    <t>https://plumberia.ru//upload/iblock/ddf/k8ozj3ishsl0rp76j2rp40w1wl5q52p9/7220.jpg</t>
  </si>
  <si>
    <t>https://plumberia.ru//upload/iblock/cd2/tp6limotfq6j6zygnw3aaswvi06i5lnx/7220_2.jpg</t>
  </si>
  <si>
    <t>EDEN/7217 унитаз напольный приставной-h43см, к бачку ,белый, крепеж в комплекте</t>
  </si>
  <si>
    <t>002604</t>
  </si>
  <si>
    <t>EDEN7217</t>
  </si>
  <si>
    <t>9010 ; 7220 ; 7218</t>
  </si>
  <si>
    <t>чаша</t>
  </si>
  <si>
    <t>https://plumberia.ru//upload/iblock/5ef/7o36qlxvjm7fbpfxw1cbul8adu8ccw64/GALASSIA EDEN 7217.png</t>
  </si>
  <si>
    <t>https://plumberia.ru//upload/iblock/550/sw5ull3k60hv7rk58ml0qexlzdq0xqmn/7217_2.jpg</t>
  </si>
  <si>
    <t>https://plumberia.ru//upload/iblock/8e2/ngbcnpopmjce277para3nzoww5k242ie/7217_3.jpg</t>
  </si>
  <si>
    <t>воронка-водоворот</t>
  </si>
  <si>
    <t>в пол</t>
  </si>
  <si>
    <t>поверх унитаза</t>
  </si>
  <si>
    <t>6/3</t>
  </si>
  <si>
    <t xml:space="preserve">две кнопки (режим эконом)
</t>
  </si>
  <si>
    <t>Механическая кнопка</t>
  </si>
  <si>
    <t>антигрязевое покрытие, антибактериальное покрытие, водоотталкивающее покрытие,экономия воды</t>
  </si>
  <si>
    <t>крепления</t>
  </si>
  <si>
    <r>
      <t xml:space="preserve">Зарегистрированное суперстойкое, противоударное, сверхизносостойкое покрытие </t>
    </r>
    <r>
      <rPr>
        <b/>
        <sz val="10"/>
        <color rgb="FF000000"/>
        <rFont val="Arial"/>
        <family val="2"/>
        <charset val="204"/>
      </rPr>
      <t xml:space="preserve">HIGHERGLAZE. </t>
    </r>
    <r>
      <rPr>
        <sz val="10"/>
        <color rgb="FF000000"/>
        <rFont val="Arial"/>
        <family val="2"/>
        <charset val="204"/>
      </rPr>
      <t xml:space="preserve">Зарегистрированное  антибактериальное, антигрязевое, легкоочищаемое покрытие </t>
    </r>
    <r>
      <rPr>
        <b/>
        <sz val="10"/>
        <color rgb="FF000000"/>
        <rFont val="Arial"/>
        <family val="2"/>
        <charset val="204"/>
      </rPr>
      <t xml:space="preserve">ZEROBACT. </t>
    </r>
  </si>
  <si>
    <t>EDEN/7218 бачок к унитазу без механизма-40x29xh40см, цвет белый</t>
  </si>
  <si>
    <t>002605</t>
  </si>
  <si>
    <t>EDEN7218</t>
  </si>
  <si>
    <t>9010 ; 7220 ; 7217</t>
  </si>
  <si>
    <t>бачок</t>
  </si>
  <si>
    <t>https://plumberia.ru//upload/iblock/7dc/e9o419fd23n3p9i88blk2iup114n4d7y/Бачок к унитазу GALASSIA EDEN 7218.png</t>
  </si>
  <si>
    <t>https://plumberia.ru//upload/iblock/e3e/atxeexgzqq94kwuaavm5o0u8bwyfs0dk/7218_3.jpg</t>
  </si>
  <si>
    <t>EDEN/9010 Механизм двойного слива-тип G, подача воды снизу</t>
  </si>
  <si>
    <t>002606</t>
  </si>
  <si>
    <t>7218 ; 7220 ; 7217</t>
  </si>
  <si>
    <t>смывной механизм</t>
  </si>
  <si>
    <t>целлофан</t>
  </si>
  <si>
    <t>https://plumberia.ru//upload/iblock/d3d/84y4zaggfi4vjsjs5jmlfsvjryb6xyix/Механизм двойного слива GALASSIA EDEN 9010.png</t>
  </si>
  <si>
    <t>https://plumberia.ru//upload/iblock/fe0/s2r8qmtdiarvsz7a1ho3fs31hkyxrryq/9010.jpg</t>
  </si>
  <si>
    <t>Meg11Pro/5486 унитаз подвесной безободковый RIMLESS-55*35см, цвет белый</t>
  </si>
  <si>
    <t>000159</t>
  </si>
  <si>
    <t>Meg11Pro</t>
  </si>
  <si>
    <t>Meg11Pro5486</t>
  </si>
  <si>
    <t>https://plumberia.ru//upload/iblock/6fd/8pq1bas6t0lsq1x2zjizwvhjfh5eh2sw/5486_1.jpg</t>
  </si>
  <si>
    <t>https://plumberia.ru//upload/iblock/ad7/1at5dc3utqhntc879f7ccnwjop0darrq/5486_2.png</t>
  </si>
  <si>
    <t>https://plumberia.ru//upload/uf/c3f/57zx8cjzwppzghx1nkg8zghzoi7sjt8b/5486.jpg</t>
  </si>
  <si>
    <t>https://plumberia.ru//upload/iblock/1f1/knkl2j2tek0qlu1wddwpamdypt0ww7fq/5486_4.jpg</t>
  </si>
  <si>
    <t>https://plumberia.ru//upload/iblock/85d/ozdrrxryo9z1dp11yic2nkv8j0gyqgyi/5486_3.jpg</t>
  </si>
  <si>
    <t>https://plumberia.ru//upload/iblock/10e/s24j0td409tmso4thbnzkwugnyk0d4xv/5486_5.jpg</t>
  </si>
  <si>
    <t>https://plumberia.ru//upload/iblock/e91/uetnjfhwzx8kqx4e1emerida17gnh46n/5486_6.jpg</t>
  </si>
  <si>
    <t>Meg11Pro/5486NEMT унитаз подвесной безободковый RIMLESS-55*35см, цвет черный матовый</t>
  </si>
  <si>
    <t>000160</t>
  </si>
  <si>
    <t>Meg11Pro5486NEMT</t>
  </si>
  <si>
    <t>5486NEMT</t>
  </si>
  <si>
    <t>5478NEMT</t>
  </si>
  <si>
    <t>https://plumberia.ru//upload/iblock/5f2/h0vycbgpn2lr0kng6095uoecreao6ew1/5486NEMT_1.jpg</t>
  </si>
  <si>
    <t>https://plumberia.ru//upload/iblock/aa4/o2nwtabhnsi1e3tcq186di7ljg1r0j0d/5486NEMT.png</t>
  </si>
  <si>
    <t>https://plumberia.ru//upload/iblock/25f/p2m9az8hbx0publlsem3acinj279ur4o/5486NEMT_2.jpg</t>
  </si>
  <si>
    <t>https://plumberia.ru//upload/iblock/36d/ipgjcq0z7q5lj7f66pj0hn2j6owd4zic/5486NEMT_10.jpg</t>
  </si>
  <si>
    <t>https://plumberia.ru//upload/iblock/238/4ljx624ck7gcjp9tuivr0qbm2d8mbwf4/5486NEMT_9.jpg</t>
  </si>
  <si>
    <t>https://plumberia.ru//upload/iblock/a15/6glj9jw6mv3m8h807xlzisl2jq6rs13d/5486NEMT_7.jpg</t>
  </si>
  <si>
    <t>https://plumberia.ru//upload/iblock/632/ixqebrgxyk5r7xfg41uf7z7ddqzwqwrq/5486NEMT_6.jpg</t>
  </si>
  <si>
    <t>https://plumberia.ru//upload/iblock/476/amoxeljkof3nz667qyu6iupw8ys8zypi/5486NEMT_5.jpg</t>
  </si>
  <si>
    <t>https://plumberia.ru//upload/iblock/2ad/bkyldrf83m37n42igo1j8jyg9jpgn3vo/5486NEMT_4.jpg</t>
  </si>
  <si>
    <t>https://plumberia.ru//upload/iblock/619/lhujfhkjb2f1ft2wzpnnq8c12047ozik/5486NEMT_3.jpg</t>
  </si>
  <si>
    <t>https://plumberia.ru//upload/iblock/a09/s3a2c8mhb7z3yk1gehngvwjmsqkjspm3/5486NEMT_8.jpg</t>
  </si>
  <si>
    <t>Meg11/PLUS Design/5478 сиденье с крышкой д/унитаза стандарт-супер тонкое, белое</t>
  </si>
  <si>
    <t>000157</t>
  </si>
  <si>
    <t>https://plumberia.ru//upload/iblock/d3b/3wedmpdwgcnnz58xlqvjn5areskitk2y/5478NEMT_1.jpg</t>
  </si>
  <si>
    <t>https://plumberia.ru//upload/iblock/3a6/blvtmc1xi1cg8st2shcfljmhiaxxdwyq/5478.jpg</t>
  </si>
  <si>
    <t>https://plumberia.ru//upload/iblock/b41/4bsq47jjf0v6veqvf3birhwhjdi22xh8/5478_5.jpg</t>
  </si>
  <si>
    <t>https://plumberia.ru//upload/iblock/019/6kz58ooxvsj25k1gabj0v5b6for0y31h/5478_4.jpg</t>
  </si>
  <si>
    <t>https://plumberia.ru//upload/iblock/8ac/p5q7zrz8n3duezq9nldpz6yio2peobzv/5478_2.jpg</t>
  </si>
  <si>
    <t>https://plumberia.ru//upload/iblock/98f/2f5p6yaf9z0u9f6xua9179901uar9koo/5478_3.jpg</t>
  </si>
  <si>
    <t>Meg11/5478NEMT сиденье с крышкой д/унитаза тонкое с SoftClose, черный матовый</t>
  </si>
  <si>
    <t>000158</t>
  </si>
  <si>
    <t>Meg11</t>
  </si>
  <si>
    <t>https://plumberia.ru//upload/iblock/67a/i90koychmm0sd5g3wwbntlims49hdssq/5478NEMT.jpg</t>
  </si>
  <si>
    <t>https://plumberia.ru//upload/iblock/035/axh14gvu7civpjqu80tkhf6zieak83wu/5478NEMT_2.jpg</t>
  </si>
  <si>
    <t>https://plumberia.ru//upload/iblock/e58/weevz2uge31t47jwcjdcz8g3kznse4m0/5478NEMT_5.jpg</t>
  </si>
  <si>
    <t>https://plumberia.ru//upload/iblock/fef/hueg15uj5ew96s4dpf7xr4xxr6brp0ia/5478NEMT_3.jpg</t>
  </si>
  <si>
    <t>DREAM/7334MT унитаз подвесной-52*36см, безободковый RIM, белый матовый</t>
  </si>
  <si>
    <t>001644</t>
  </si>
  <si>
    <t>7334MT</t>
  </si>
  <si>
    <t>8020980117446</t>
  </si>
  <si>
    <t>7330MT</t>
  </si>
  <si>
    <t>Белый матовый</t>
  </si>
  <si>
    <t>DREAM/7330MT крышка с сиденьем с сист.плавного опускания, белая матовая</t>
  </si>
  <si>
    <t>001645</t>
  </si>
  <si>
    <t>8020980842409</t>
  </si>
  <si>
    <t>DREAM/7317MT унитаз подвесной-56*36см, безободковый RIM, белый матовый</t>
  </si>
  <si>
    <t>001646</t>
  </si>
  <si>
    <t>7317MT</t>
  </si>
  <si>
    <t>8020980043950</t>
  </si>
  <si>
    <t>7314MT</t>
  </si>
  <si>
    <t>https://plumberia.ru//upload/iblock/56a/3ay3ctv2gy181800aavzbq8dedmksg2h/7317MT_2.png</t>
  </si>
  <si>
    <t>https://plumberia.ru//upload/iblock/98a/v520a5x6034j1hudl3xcxqj0ytq7xi0w/7317MT.jpg</t>
  </si>
  <si>
    <t>https://plumberia.ru//upload/iblock/10c/sus8ts50mbi44o0s3fe3i5qutx3io886/7317MT_7.jpg</t>
  </si>
  <si>
    <t>https://plumberia.ru//upload/iblock/6af/qm68y2t9j6ynndola9wv6rfc6r37slto/7317MT_4.jpg</t>
  </si>
  <si>
    <t>https://plumberia.ru//upload/iblock/77a/nalin373epeqmf14dll7gl4w0ure0b31/7317MT_9.jpg</t>
  </si>
  <si>
    <t>DREAM/7314MT крышка с сиденьем с сист.плавного опускания, белая</t>
  </si>
  <si>
    <t>001647</t>
  </si>
  <si>
    <t>8020980043349</t>
  </si>
  <si>
    <t>DREAM/7317GM  унитаз подвесной-56*36см, безободковый RIM, серый матовый</t>
  </si>
  <si>
    <t>002608</t>
  </si>
  <si>
    <t>DREAM7317GM</t>
  </si>
  <si>
    <t>7317GM</t>
  </si>
  <si>
    <t>7314GM</t>
  </si>
  <si>
    <t>https://plumberia.ru//upload/iblock/1e9/8owdx99ad07hbiu57uls3rwxz82lwcwl/7317GM_2.png</t>
  </si>
  <si>
    <t>https://plumberia.ru//upload/iblock/0ef/nipa4n2q5n360ds61zmdgbcu33r0ia6j/7317GM.jpg</t>
  </si>
  <si>
    <t>https://plumberia.ru//upload/iblock/034/cxr2eujdh6a0jbujhickns8zqyhdu8ca/7317GM_7.jpg</t>
  </si>
  <si>
    <t>https://plumberia.ru//upload/iblock/98c/6vbrgxoggewputtwxkr5fbqe3cuzhiwi/7317GM_6.jpg</t>
  </si>
  <si>
    <t>https://plumberia.ru//upload/iblock/43e/nq66gr3s11bhwe8082aygs0niakin4wg/7317GM_3.jpg</t>
  </si>
  <si>
    <t>https://plumberia.ru//upload/iblock/7ff/hww4sua30mmopbvkkt7g70a1jdtcajq4/7317GM_5.jpg</t>
  </si>
  <si>
    <t>DREAM/7314GM крышка с сиденьем с сист.плавного опускания, серая матовая</t>
  </si>
  <si>
    <t>https://plumberia.ru//upload/iblock/77f/tx63v11k4p5as1ojx31uwjjvrkrjgsj2/7314GM_2.jpg</t>
  </si>
  <si>
    <t>DREAM/7334SA унитаз подвесной-52*36см, безободковый RIM, Песочный</t>
  </si>
  <si>
    <t xml:space="preserve"> DREAM7334SA</t>
  </si>
  <si>
    <t>7334SA</t>
  </si>
  <si>
    <t>https://plumberia.ru//upload/iblock/793/70yd7c5iqsgpkzhsfgvp3l9t0oewnjs5/7334SA_1.jpg</t>
  </si>
  <si>
    <t>https://plumberia.ru//upload/iblock/ead/i4zgbbajt2g56dn3hfpqy86kcp0imis1/7334SA.jpg</t>
  </si>
  <si>
    <t>https://plumberia.ru//upload/iblock/517/d2aoifcp3b1719skfw0x904ppsqmhgtw/7334SA_2.jpg</t>
  </si>
  <si>
    <t xml:space="preserve">Саббия (песочный)матовый </t>
  </si>
  <si>
    <t>DREAM/7330SA Крышка с сиденьем с сист.плавного опускания, Песочный</t>
  </si>
  <si>
    <t xml:space="preserve"> DREAM7330SA</t>
  </si>
  <si>
    <t>7330SA</t>
  </si>
  <si>
    <t>https://plumberia.ru//upload/iblock/bd6/mal9vlhubabhiwhw2omhgr8p8hvvlueg/7330SA_1.jpg</t>
  </si>
  <si>
    <t>https://plumberia.ru//upload/iblock/9ac/e23750awny80zuukjrx6xw44hoycv0xx/7330SA.jpg</t>
  </si>
  <si>
    <t>DREAM/7317SA унитаз подвесной-56*36см, безободковый RIM, Песочный</t>
  </si>
  <si>
    <t xml:space="preserve"> DREAM7317SA</t>
  </si>
  <si>
    <t>7317SA</t>
  </si>
  <si>
    <t>https://plumberia.ru//upload/iblock/bfd/07k2uwp7vanb9m5cr8ulukkub1khiuu3/7317SA_1.jpg</t>
  </si>
  <si>
    <t>https://plumberia.ru//upload/iblock/f67/6cy512pe2v7zn5ooy1dng0zrv2mhdfi9/7317SA.jpg</t>
  </si>
  <si>
    <t>DREAM/7314SA крышка с сиденьем с сист.плавного опускания, песочный</t>
  </si>
  <si>
    <t xml:space="preserve"> DREAM7314SA</t>
  </si>
  <si>
    <t>7314SA</t>
  </si>
  <si>
    <t>https://plumberia.ru//upload/iblock/cff/4x1njifvu779c4g6530vg1lpecemja1z/7314SA_1.jpg</t>
  </si>
  <si>
    <t>https://plumberia.ru//upload/iblock/965/4cwfcte32hlldp5lgccr4kiodekbl2g7/7314SA.jpg</t>
  </si>
  <si>
    <t>EDEN/7254 крышка с сиденьем с микролифт,тонкая, белая</t>
  </si>
  <si>
    <t>EDEN7254</t>
  </si>
  <si>
    <t>https://plumberia.ru//upload/iblock/122/4xjin23y00jezcf8kui6b8rylsdmd0zl/7254_1.jpg</t>
  </si>
  <si>
    <t>https://plumberia.ru//upload/iblock/aac/djvam3otrm74ayh9fjjxdx55vw0fl0uj/7254.jpg</t>
  </si>
  <si>
    <t>003235</t>
  </si>
  <si>
    <t>003238</t>
  </si>
  <si>
    <t>003236</t>
  </si>
  <si>
    <t>003237</t>
  </si>
  <si>
    <t>003538</t>
  </si>
  <si>
    <t>Meg11Pro5478</t>
  </si>
  <si>
    <t>Meg11Pro5478NEMT</t>
  </si>
  <si>
    <t>7220 ; 7254</t>
  </si>
  <si>
    <t>https://plumberia.ru/upload/iblock/bd6/mal9vlhubabhiwhw2omhgr8p8hvvlueg/7330SA_1.jpg</t>
  </si>
  <si>
    <t>https://plumberia.ru/upload/iblock/cff/4x1njifvu779c4g6530vg1lpecemja1z/7314SA_1.jpg</t>
  </si>
  <si>
    <t>https://plumberia.ru/upload/iblock/122/4xjin23y00jezcf8kui6b8rylsdmd0zl/7254_1.jpg</t>
  </si>
  <si>
    <t>https://plumberia.ru/upload/iblock/61b/efzvbub048b0njmeqk649de4e4wpjz5w/7217_1.jpg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</si>
</sst>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9" tint="0.39997558519241921"/>
        <bgColor rgb="FFCF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3" fillId="0" borderId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" fontId="4" fillId="2" borderId="0" xfId="1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2" fillId="0" borderId="0" xfId="1"/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1" fontId="7" fillId="2" borderId="0" xfId="1" applyNumberFormat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14" fontId="2" fillId="0" borderId="0" xfId="1" applyNumberForma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4" fontId="2" fillId="0" borderId="0" xfId="1" applyNumberFormat="1" applyAlignment="1">
      <alignment horizontal="center" vertical="center" wrapText="1"/>
    </xf>
    <xf numFmtId="3" fontId="7" fillId="5" borderId="0" xfId="1" applyNumberFormat="1" applyFont="1" applyFill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2" fillId="0" borderId="0" xfId="1" applyAlignment="1">
      <alignment wrapText="1"/>
    </xf>
    <xf numFmtId="0" fontId="14" fillId="0" borderId="0" xfId="4" applyAlignment="1">
      <alignment wrapText="1"/>
    </xf>
    <xf numFmtId="0" fontId="2" fillId="0" borderId="0" xfId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" fillId="0" borderId="0" xfId="1" applyAlignment="1">
      <alignment horizontal="left" wrapText="1"/>
    </xf>
    <xf numFmtId="0" fontId="8" fillId="0" borderId="0" xfId="1" applyFont="1" applyAlignment="1">
      <alignment wrapText="1"/>
    </xf>
    <xf numFmtId="0" fontId="8" fillId="0" borderId="0" xfId="1" applyFont="1" applyAlignment="1">
      <alignment horizontal="left" wrapText="1"/>
    </xf>
    <xf numFmtId="1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49" fontId="7" fillId="0" borderId="0" xfId="1" applyNumberFormat="1" applyFont="1" applyAlignment="1">
      <alignment horizontal="left" wrapText="1"/>
    </xf>
    <xf numFmtId="0" fontId="1" fillId="0" borderId="0" xfId="1" applyFont="1" applyAlignment="1">
      <alignment horizontal="center" vertical="center" wrapText="1"/>
    </xf>
    <xf numFmtId="0" fontId="14" fillId="0" borderId="0" xfId="4" applyFill="1" applyAlignment="1">
      <alignment wrapText="1"/>
    </xf>
    <xf numFmtId="49" fontId="12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0" xfId="2" applyFont="1" applyAlignment="1">
      <alignment horizontal="left" vertical="center" wrapText="1"/>
    </xf>
  </cellXfs>
  <cellStyles count="5">
    <cellStyle name="Гиперссылка" xfId="4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mberia.ru/upload/iblock/bfd/07k2uwp7vanb9m5cr8ulukkub1khiuu3/7317SA_1.jpg" TargetMode="External"/><Relationship Id="rId18" Type="http://schemas.openxmlformats.org/officeDocument/2006/relationships/hyperlink" Target="https://plumberia.ru/upload/iblock/61c/sepkstg5ta8yq38dpy3ax0o92j7eu5qh/7330.jpg" TargetMode="External"/><Relationship Id="rId26" Type="http://schemas.openxmlformats.org/officeDocument/2006/relationships/hyperlink" Target="https://plumberia.ru/upload/iblock/452/6xaz1qxzndyo6ucvlm8f1yy3wvai8ypz/7315_4.jpg" TargetMode="External"/><Relationship Id="rId39" Type="http://schemas.openxmlformats.org/officeDocument/2006/relationships/hyperlink" Target="https://plumberia.ru/upload/iblock/7a5/yx9seu1fje34554fqy27eyvbe3kb3a8s/GALASSIA%20DREAM%207327_2.png" TargetMode="External"/><Relationship Id="rId21" Type="http://schemas.openxmlformats.org/officeDocument/2006/relationships/hyperlink" Target="https://plumberia.ru/upload/iblock/39e/actlay0hzpjxh9p793a26l7ryjv3fp03/7329_4.jpg" TargetMode="External"/><Relationship Id="rId34" Type="http://schemas.openxmlformats.org/officeDocument/2006/relationships/hyperlink" Target="https://plumberia.ru/upload/iblock/d3b/3wedmpdwgcnnz58xlqvjn5areskitk2y/5478NEMT_1.jpg" TargetMode="External"/><Relationship Id="rId42" Type="http://schemas.openxmlformats.org/officeDocument/2006/relationships/hyperlink" Target="https://plumberia.ru/upload/iblock/4b8/5v30tujttkxwp5t92mvlviy29wfzz3mj/7334MT_1.jpg" TargetMode="External"/><Relationship Id="rId47" Type="http://schemas.openxmlformats.org/officeDocument/2006/relationships/hyperlink" Target="https://plumberia.ru/upload/iblock/cff/4x1njifvu779c4g6530vg1lpecemja1z/7314SA_1.jpg" TargetMode="External"/><Relationship Id="rId7" Type="http://schemas.openxmlformats.org/officeDocument/2006/relationships/hyperlink" Target="https://plumberia.ru/upload/iblock/cff/4x1njifvu779c4g6530vg1lpecemja1z/7314SA_1.jpg" TargetMode="External"/><Relationship Id="rId2" Type="http://schemas.openxmlformats.org/officeDocument/2006/relationships/hyperlink" Target="https://plumberia.ru/upload/iblock/bd6/mal9vlhubabhiwhw2omhgr8p8hvvlueg/7330SA_1.jpg" TargetMode="External"/><Relationship Id="rId16" Type="http://schemas.openxmlformats.org/officeDocument/2006/relationships/hyperlink" Target="https://plumberia.ru/upload/iblock/88e/9bv00w5bjqn651ec6ebmrnhraf06hbyo/7317GM_1.jpg" TargetMode="External"/><Relationship Id="rId29" Type="http://schemas.openxmlformats.org/officeDocument/2006/relationships/hyperlink" Target="https://plumberia.ru/upload/iblock/393/na6646whyyqjmnu8t832a7nhnvg2cpv6/7330GM_3.jpg" TargetMode="External"/><Relationship Id="rId1" Type="http://schemas.openxmlformats.org/officeDocument/2006/relationships/hyperlink" Target="https://plumberia.ru/upload/iblock/bd6/mal9vlhubabhiwhw2omhgr8p8hvvlueg/7330SA_1.jpg" TargetMode="External"/><Relationship Id="rId6" Type="http://schemas.openxmlformats.org/officeDocument/2006/relationships/hyperlink" Target="https://plumberia.ru/upload/iblock/cff/4x1njifvu779c4g6530vg1lpecemja1z/7314SA_1.jpg" TargetMode="External"/><Relationship Id="rId11" Type="http://schemas.openxmlformats.org/officeDocument/2006/relationships/hyperlink" Target="https://plumberia.ru/upload/iblock/122/4xjin23y00jezcf8kui6b8rylsdmd0zl/7254_1.jpg" TargetMode="External"/><Relationship Id="rId24" Type="http://schemas.openxmlformats.org/officeDocument/2006/relationships/hyperlink" Target="https://plumberia.ru/upload/iblock/c19/u8kf662olyagga3fpih4vwpzkx1g2rxr/7315_5.jpg" TargetMode="External"/><Relationship Id="rId32" Type="http://schemas.openxmlformats.org/officeDocument/2006/relationships/hyperlink" Target="https://plumberia.ru/upload/iblock/e0e/ns7tty9skritp2pgb9rti0yfue8n1fnk/7330GM_4.jpg" TargetMode="External"/><Relationship Id="rId37" Type="http://schemas.openxmlformats.org/officeDocument/2006/relationships/hyperlink" Target="https://plumberia.ru/upload/iblock/6fd/8pq1bas6t0lsq1x2zjizwvhjfh5eh2sw/5486_1.jpg" TargetMode="External"/><Relationship Id="rId40" Type="http://schemas.openxmlformats.org/officeDocument/2006/relationships/hyperlink" Target="https://plumberia.ru/upload/iblock/627/7tt9ho9od9d73h18zdqfsa8gbq7jo3qc/7317NEMT_1.jpg" TargetMode="External"/><Relationship Id="rId45" Type="http://schemas.openxmlformats.org/officeDocument/2006/relationships/hyperlink" Target="https://plumberia.ru/upload/iblock/bd6/mal9vlhubabhiwhw2omhgr8p8hvvlueg/7330SA_1.jpg" TargetMode="External"/><Relationship Id="rId5" Type="http://schemas.openxmlformats.org/officeDocument/2006/relationships/hyperlink" Target="https://plumberia.ru/upload/iblock/cff/4x1njifvu779c4g6530vg1lpecemja1z/7314SA_1.jpg" TargetMode="External"/><Relationship Id="rId15" Type="http://schemas.openxmlformats.org/officeDocument/2006/relationships/hyperlink" Target="https://plumberia.ru/upload/iblock/793/70yd7c5iqsgpkzhsfgvp3l9t0oewnjs5/7334SA_1.jpg" TargetMode="External"/><Relationship Id="rId23" Type="http://schemas.openxmlformats.org/officeDocument/2006/relationships/hyperlink" Target="https://plumberia.ru/upload/iblock/a95/okjeumg2fuooij2vqmujlmwwfbdhjpk0/7315_2.jpg" TargetMode="External"/><Relationship Id="rId28" Type="http://schemas.openxmlformats.org/officeDocument/2006/relationships/hyperlink" Target="https://plumberia.ru/upload/iblock/77f/tx63v11k4p5as1ojx31uwjjvrkrjgsj2/7314GM_2.jpg" TargetMode="External"/><Relationship Id="rId36" Type="http://schemas.openxmlformats.org/officeDocument/2006/relationships/hyperlink" Target="https://plumberia.ru/upload/iblock/5f2/h0vycbgpn2lr0kng6095uoecreao6ew1/5486NEMT_1.jpg" TargetMode="External"/><Relationship Id="rId10" Type="http://schemas.openxmlformats.org/officeDocument/2006/relationships/hyperlink" Target="https://plumberia.ru/upload/iblock/61b/efzvbub048b0njmeqk649de4e4wpjz5w/7217_1.jpg" TargetMode="External"/><Relationship Id="rId19" Type="http://schemas.openxmlformats.org/officeDocument/2006/relationships/hyperlink" Target="https://plumberia.ru/upload/iblock/09b/bibdnalwrq3vpazu197b8dxj085hkm1o/7329_3.jpg" TargetMode="External"/><Relationship Id="rId31" Type="http://schemas.openxmlformats.org/officeDocument/2006/relationships/hyperlink" Target="https://plumberia.ru/upload/iblock/4b0/cs4gb6c08hzm725cmvlnh8ffkay3oqye/7330GM_5.jpg" TargetMode="External"/><Relationship Id="rId44" Type="http://schemas.openxmlformats.org/officeDocument/2006/relationships/hyperlink" Target="https://plumberia.ru/upload/iblock/a6c/rnwyaeexb5kjjk3f1gbtos4pge6elrra/7334_1.jpg" TargetMode="External"/><Relationship Id="rId4" Type="http://schemas.openxmlformats.org/officeDocument/2006/relationships/hyperlink" Target="https://plumberia.ru/upload/iblock/bd6/mal9vlhubabhiwhw2omhgr8p8hvvlueg/7330SA_1.jpg" TargetMode="External"/><Relationship Id="rId9" Type="http://schemas.openxmlformats.org/officeDocument/2006/relationships/hyperlink" Target="https://plumberia.ru/upload/iblock/61b/efzvbub048b0njmeqk649de4e4wpjz5w/7217_1.jpg" TargetMode="External"/><Relationship Id="rId14" Type="http://schemas.openxmlformats.org/officeDocument/2006/relationships/hyperlink" Target="https://plumberia.ru/upload/iblock/bd6/mal9vlhubabhiwhw2omhgr8p8hvvlueg/7330SA_1.jpg" TargetMode="External"/><Relationship Id="rId22" Type="http://schemas.openxmlformats.org/officeDocument/2006/relationships/hyperlink" Target="https://plumberia.ru/upload/iblock/61c/sepkstg5ta8yq38dpy3ax0o92j7eu5qh/7330.jpg" TargetMode="External"/><Relationship Id="rId27" Type="http://schemas.openxmlformats.org/officeDocument/2006/relationships/hyperlink" Target="https://plumberia.ru/upload/iblock/4ae/x2do937k3qtn415ejuq6axdsx0g39j6u/7330GM.jpg" TargetMode="External"/><Relationship Id="rId30" Type="http://schemas.openxmlformats.org/officeDocument/2006/relationships/hyperlink" Target="https://plumberia.ru/upload/iblock/51a/i7v4v62x69ktj2lcw4b7eckio2hbz880/7330GM_2.jpg" TargetMode="External"/><Relationship Id="rId35" Type="http://schemas.openxmlformats.org/officeDocument/2006/relationships/hyperlink" Target="https://plumberia.ru/upload/iblock/d3b/3wedmpdwgcnnz58xlqvjn5areskitk2y/5478NEMT_1.jpg" TargetMode="External"/><Relationship Id="rId43" Type="http://schemas.openxmlformats.org/officeDocument/2006/relationships/hyperlink" Target="https://plumberia.ru/upload/iblock/008/ta5na1gbobmnfyffap09ng9dng8fesvg/7334NEMT_1.jpg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plumberia.ru/upload/iblock/122/4xjin23y00jezcf8kui6b8rylsdmd0zl/7254_1.jpg" TargetMode="External"/><Relationship Id="rId3" Type="http://schemas.openxmlformats.org/officeDocument/2006/relationships/hyperlink" Target="https://plumberia.ru/upload/iblock/bd6/mal9vlhubabhiwhw2omhgr8p8hvvlueg/7330SA_1.jpg" TargetMode="External"/><Relationship Id="rId12" Type="http://schemas.openxmlformats.org/officeDocument/2006/relationships/hyperlink" Target="https://plumberia.ru/upload/iblock/cff/4x1njifvu779c4g6530vg1lpecemja1z/7314SA_1.jpg" TargetMode="External"/><Relationship Id="rId17" Type="http://schemas.openxmlformats.org/officeDocument/2006/relationships/hyperlink" Target="https://plumberia.ru/upload/iblock/88e/9bv00w5bjqn651ec6ebmrnhraf06hbyo/7317GM_1.jpg" TargetMode="External"/><Relationship Id="rId25" Type="http://schemas.openxmlformats.org/officeDocument/2006/relationships/hyperlink" Target="https://plumberia.ru/upload/iblock/4df/q8750sehcdx1l5jmp75vmie4fwat0qe4/7315_3.jpg" TargetMode="External"/><Relationship Id="rId33" Type="http://schemas.openxmlformats.org/officeDocument/2006/relationships/hyperlink" Target="https://plumberia.ru/upload/iblock/4b8/5v30tujttkxwp5t92mvlviy29wfzz3mj/7334MT_1.jpg" TargetMode="External"/><Relationship Id="rId38" Type="http://schemas.openxmlformats.org/officeDocument/2006/relationships/hyperlink" Target="https://plumberia.ru/upload/iblock/c59/wofjg9i5jxa3yauh5u2woql9s0l9puo0/7212_1.jpg" TargetMode="External"/><Relationship Id="rId46" Type="http://schemas.openxmlformats.org/officeDocument/2006/relationships/hyperlink" Target="https://plumberia.ru/upload/iblock/cff/4x1njifvu779c4g6530vg1lpecemja1z/7314SA_1.jpg" TargetMode="External"/><Relationship Id="rId20" Type="http://schemas.openxmlformats.org/officeDocument/2006/relationships/hyperlink" Target="https://plumberia.ru/upload/iblock/dbb/2w2ay3975431m07bpnt7yping4vsyswo/7329_2.jpg" TargetMode="External"/><Relationship Id="rId41" Type="http://schemas.openxmlformats.org/officeDocument/2006/relationships/hyperlink" Target="https://plumberia.ru/upload/iblock/88e/9bv00w5bjqn651ec6ebmrnhraf06hbyo/7317GM_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5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defaultColWidth="8.88671875" defaultRowHeight="14.4" x14ac:dyDescent="0.3"/>
  <cols>
    <col min="1" max="1" width="70.109375" style="7" customWidth="1"/>
    <col min="2" max="2" width="19.77734375" style="7" customWidth="1"/>
    <col min="3" max="3" width="17" style="7" customWidth="1"/>
    <col min="4" max="4" width="21.44140625" style="7" customWidth="1"/>
    <col min="5" max="5" width="17" style="7" customWidth="1"/>
    <col min="6" max="6" width="11.21875" style="7" bestFit="1" customWidth="1"/>
    <col min="7" max="7" width="10" style="7" bestFit="1" customWidth="1"/>
    <col min="8" max="8" width="24.6640625" style="7" customWidth="1"/>
    <col min="9" max="9" width="10.77734375" style="7" bestFit="1" customWidth="1"/>
    <col min="10" max="12" width="17" style="7" customWidth="1"/>
    <col min="13" max="13" width="12.6640625" style="7" customWidth="1"/>
    <col min="14" max="14" width="16.88671875" style="7" bestFit="1" customWidth="1"/>
    <col min="15" max="15" width="13.109375" style="7" customWidth="1"/>
    <col min="16" max="16" width="25.109375" style="7" customWidth="1"/>
    <col min="17" max="18" width="8.88671875" style="7"/>
    <col min="19" max="19" width="12.5546875" style="7" bestFit="1" customWidth="1"/>
    <col min="20" max="20" width="11.21875" style="7" bestFit="1" customWidth="1"/>
    <col min="21" max="21" width="12.21875" style="7" bestFit="1" customWidth="1"/>
    <col min="22" max="22" width="11.44140625" style="7" customWidth="1"/>
    <col min="23" max="23" width="9" style="7" customWidth="1"/>
    <col min="24" max="33" width="17" style="7" customWidth="1"/>
    <col min="34" max="34" width="15.109375" style="7" customWidth="1"/>
    <col min="35" max="35" width="21.6640625" style="7" customWidth="1"/>
    <col min="36" max="45" width="8.88671875" style="7"/>
    <col min="46" max="46" width="9.109375" style="7" customWidth="1"/>
    <col min="47" max="47" width="15.33203125" style="7" customWidth="1"/>
    <col min="48" max="48" width="8.88671875" style="7"/>
    <col min="49" max="49" width="17.21875" style="7" customWidth="1"/>
    <col min="50" max="55" width="8.88671875" style="7"/>
    <col min="56" max="56" width="18.33203125" style="7" customWidth="1"/>
    <col min="57" max="57" width="16.77734375" style="7" customWidth="1"/>
    <col min="58" max="58" width="13.33203125" style="7" customWidth="1"/>
    <col min="59" max="59" width="8.88671875" style="7"/>
    <col min="60" max="60" width="14.44140625" style="7" customWidth="1"/>
    <col min="61" max="64" width="8.88671875" style="7"/>
    <col min="65" max="65" width="19.88671875" style="7" customWidth="1"/>
    <col min="66" max="66" width="18.109375" style="7" customWidth="1"/>
    <col min="67" max="67" width="14.44140625" style="7" customWidth="1"/>
    <col min="68" max="69" width="29.109375" style="7" customWidth="1"/>
    <col min="70" max="16384" width="8.88671875" style="7"/>
  </cols>
  <sheetData>
    <row r="1" spans="1:69" ht="132.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5" t="s">
        <v>32</v>
      </c>
      <c r="AH1" s="5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  <c r="BP1" s="1" t="s">
        <v>67</v>
      </c>
      <c r="BQ1" s="1" t="s">
        <v>68</v>
      </c>
    </row>
    <row r="2" spans="1:69" ht="45.6" customHeight="1" x14ac:dyDescent="0.3">
      <c r="A2" s="8"/>
      <c r="B2" s="8"/>
      <c r="C2" s="8"/>
      <c r="D2" s="8"/>
      <c r="E2" s="8"/>
      <c r="F2" s="8"/>
      <c r="G2" s="8"/>
      <c r="H2" s="8"/>
      <c r="I2" s="9"/>
      <c r="J2" s="9"/>
      <c r="K2" s="8"/>
      <c r="L2" s="8"/>
      <c r="M2" s="8"/>
      <c r="N2" s="10"/>
      <c r="O2" s="8"/>
      <c r="P2" s="8"/>
      <c r="Q2" s="8"/>
      <c r="R2" s="8"/>
      <c r="S2" s="8"/>
      <c r="T2" s="8"/>
      <c r="U2" s="8"/>
      <c r="V2" s="11"/>
      <c r="W2" s="12" t="s">
        <v>69</v>
      </c>
      <c r="X2" s="9"/>
      <c r="Y2" s="9"/>
      <c r="Z2" s="9"/>
      <c r="AA2" s="8" t="s">
        <v>70</v>
      </c>
      <c r="AB2" s="9"/>
      <c r="AC2" s="9"/>
      <c r="AD2" s="9"/>
      <c r="AE2" s="8" t="s">
        <v>71</v>
      </c>
      <c r="AF2" s="9"/>
      <c r="AT2" s="11" t="s">
        <v>72</v>
      </c>
      <c r="AU2" s="11"/>
      <c r="AV2" s="11" t="s">
        <v>73</v>
      </c>
      <c r="AW2" s="11"/>
      <c r="AX2" s="11" t="s">
        <v>74</v>
      </c>
      <c r="AY2" s="11" t="s">
        <v>75</v>
      </c>
      <c r="AZ2" s="11" t="s">
        <v>75</v>
      </c>
      <c r="BA2" s="11" t="s">
        <v>76</v>
      </c>
      <c r="BB2" s="11" t="s">
        <v>77</v>
      </c>
      <c r="BC2" s="11" t="s">
        <v>78</v>
      </c>
      <c r="BD2" s="11"/>
      <c r="BE2" s="11" t="s">
        <v>79</v>
      </c>
      <c r="BF2" s="11" t="s">
        <v>75</v>
      </c>
      <c r="BG2" s="11" t="s">
        <v>75</v>
      </c>
      <c r="BH2" s="11" t="s">
        <v>80</v>
      </c>
      <c r="BI2" s="11" t="s">
        <v>81</v>
      </c>
      <c r="BJ2" s="11" t="s">
        <v>75</v>
      </c>
      <c r="BK2" s="11" t="s">
        <v>73</v>
      </c>
      <c r="BL2" s="11" t="s">
        <v>82</v>
      </c>
      <c r="BM2" s="11" t="s">
        <v>83</v>
      </c>
      <c r="BN2" s="11" t="s">
        <v>84</v>
      </c>
      <c r="BO2" s="11" t="s">
        <v>85</v>
      </c>
      <c r="BP2" s="8"/>
      <c r="BQ2" s="8"/>
    </row>
    <row r="3" spans="1:69" s="22" customFormat="1" ht="33" customHeight="1" x14ac:dyDescent="0.3">
      <c r="A3" s="15" t="s">
        <v>86</v>
      </c>
      <c r="B3" s="14" t="s">
        <v>87</v>
      </c>
      <c r="C3" s="16">
        <v>45315</v>
      </c>
      <c r="D3" s="17" t="s">
        <v>88</v>
      </c>
      <c r="E3" s="17" t="s">
        <v>89</v>
      </c>
      <c r="F3" s="17" t="s">
        <v>90</v>
      </c>
      <c r="G3" s="17" t="s">
        <v>90</v>
      </c>
      <c r="H3" s="14" t="s">
        <v>91</v>
      </c>
      <c r="I3" s="13">
        <v>7334</v>
      </c>
      <c r="J3" s="18">
        <v>8020980117231</v>
      </c>
      <c r="K3" s="14">
        <v>6910900000</v>
      </c>
      <c r="L3" s="19">
        <f>N3*0.7</f>
        <v>27332.199999999997</v>
      </c>
      <c r="M3" s="17" t="s">
        <v>92</v>
      </c>
      <c r="N3" s="20">
        <v>39046</v>
      </c>
      <c r="O3" s="14" t="s">
        <v>92</v>
      </c>
      <c r="P3" s="17" t="s">
        <v>93</v>
      </c>
      <c r="Q3" s="17" t="s">
        <v>94</v>
      </c>
      <c r="R3" s="17" t="s">
        <v>95</v>
      </c>
      <c r="S3" s="14">
        <v>36</v>
      </c>
      <c r="T3" s="14">
        <v>52</v>
      </c>
      <c r="U3" s="14">
        <v>28.5</v>
      </c>
      <c r="V3" s="14">
        <v>36</v>
      </c>
      <c r="W3" s="21">
        <v>44</v>
      </c>
      <c r="X3" s="13">
        <v>21</v>
      </c>
      <c r="Y3" s="13">
        <v>21.5</v>
      </c>
      <c r="Z3" s="13">
        <v>1</v>
      </c>
      <c r="AA3" s="17" t="s">
        <v>96</v>
      </c>
      <c r="AB3" s="13">
        <v>0.56999999999999995</v>
      </c>
      <c r="AC3" s="13">
        <v>0.41</v>
      </c>
      <c r="AD3" s="13">
        <v>0.33500000000000002</v>
      </c>
      <c r="AE3" s="13" t="s">
        <v>97</v>
      </c>
      <c r="AF3" s="13">
        <v>21.3</v>
      </c>
      <c r="AI3" s="23" t="s">
        <v>98</v>
      </c>
      <c r="AJ3" s="22" t="s">
        <v>99</v>
      </c>
      <c r="AK3" s="22" t="s">
        <v>100</v>
      </c>
      <c r="AL3" s="22" t="s">
        <v>101</v>
      </c>
      <c r="AM3" s="22" t="s">
        <v>102</v>
      </c>
      <c r="AN3" s="22" t="s">
        <v>103</v>
      </c>
      <c r="AO3" s="22" t="s">
        <v>104</v>
      </c>
      <c r="AP3" s="22" t="s">
        <v>105</v>
      </c>
      <c r="AQ3" s="22" t="s">
        <v>106</v>
      </c>
      <c r="AR3" s="22" t="s">
        <v>107</v>
      </c>
      <c r="AS3" s="22" t="s">
        <v>108</v>
      </c>
      <c r="AT3" s="24" t="s">
        <v>109</v>
      </c>
      <c r="AU3" s="25" t="s">
        <v>110</v>
      </c>
      <c r="AV3" s="26" t="s">
        <v>111</v>
      </c>
      <c r="AW3" s="24">
        <v>18</v>
      </c>
      <c r="AX3" s="24" t="s">
        <v>112</v>
      </c>
      <c r="AY3" s="24" t="s">
        <v>113</v>
      </c>
      <c r="AZ3" s="27"/>
      <c r="BA3" s="24" t="s">
        <v>114</v>
      </c>
      <c r="BB3" s="24" t="s">
        <v>115</v>
      </c>
      <c r="BC3" s="24" t="s">
        <v>116</v>
      </c>
      <c r="BD3" s="27"/>
      <c r="BE3" s="24" t="s">
        <v>117</v>
      </c>
      <c r="BF3" s="24" t="s">
        <v>118</v>
      </c>
      <c r="BG3" s="27"/>
      <c r="BH3" s="24" t="s">
        <v>119</v>
      </c>
      <c r="BI3" s="24" t="s">
        <v>120</v>
      </c>
      <c r="BJ3" s="24" t="s">
        <v>118</v>
      </c>
      <c r="BK3" s="24" t="s">
        <v>111</v>
      </c>
      <c r="BL3" s="24" t="s">
        <v>117</v>
      </c>
      <c r="BM3" s="26" t="s">
        <v>121</v>
      </c>
      <c r="BN3" s="27"/>
      <c r="BO3" s="27"/>
      <c r="BP3" s="27"/>
      <c r="BQ3" s="25" t="s">
        <v>122</v>
      </c>
    </row>
    <row r="4" spans="1:69" s="22" customFormat="1" ht="33" customHeight="1" x14ac:dyDescent="0.3">
      <c r="A4" s="15" t="s">
        <v>123</v>
      </c>
      <c r="B4" s="14" t="s">
        <v>124</v>
      </c>
      <c r="C4" s="16">
        <v>45315</v>
      </c>
      <c r="D4" s="17" t="s">
        <v>88</v>
      </c>
      <c r="E4" s="17" t="s">
        <v>89</v>
      </c>
      <c r="F4" s="17" t="s">
        <v>90</v>
      </c>
      <c r="G4" s="17" t="s">
        <v>90</v>
      </c>
      <c r="H4" s="14" t="s">
        <v>91</v>
      </c>
      <c r="I4" s="13" t="s">
        <v>125</v>
      </c>
      <c r="J4" s="18">
        <v>8020980117750</v>
      </c>
      <c r="K4" s="14">
        <v>6910900000</v>
      </c>
      <c r="L4" s="19">
        <f t="shared" ref="L4:L35" si="0">N4*0.7</f>
        <v>40956.299999999996</v>
      </c>
      <c r="M4" s="17" t="s">
        <v>92</v>
      </c>
      <c r="N4" s="20">
        <v>58509</v>
      </c>
      <c r="O4" s="14" t="s">
        <v>92</v>
      </c>
      <c r="P4" s="17" t="s">
        <v>126</v>
      </c>
      <c r="Q4" s="17" t="s">
        <v>94</v>
      </c>
      <c r="R4" s="17" t="s">
        <v>95</v>
      </c>
      <c r="S4" s="14">
        <v>36</v>
      </c>
      <c r="T4" s="14">
        <v>52</v>
      </c>
      <c r="U4" s="14">
        <v>28.5</v>
      </c>
      <c r="V4" s="14">
        <v>36</v>
      </c>
      <c r="W4" s="21">
        <v>44</v>
      </c>
      <c r="X4" s="13">
        <v>21</v>
      </c>
      <c r="Y4" s="13">
        <v>21.5</v>
      </c>
      <c r="Z4" s="13">
        <v>1</v>
      </c>
      <c r="AA4" s="17" t="s">
        <v>127</v>
      </c>
      <c r="AB4" s="13">
        <v>0.56999999999999995</v>
      </c>
      <c r="AC4" s="13">
        <v>0.41</v>
      </c>
      <c r="AD4" s="13">
        <v>0.33500000000000002</v>
      </c>
      <c r="AE4" s="13" t="s">
        <v>97</v>
      </c>
      <c r="AF4" s="13">
        <v>21.3</v>
      </c>
      <c r="AI4" s="23" t="s">
        <v>128</v>
      </c>
      <c r="AJ4" s="22" t="s">
        <v>129</v>
      </c>
      <c r="AK4" s="22" t="s">
        <v>130</v>
      </c>
      <c r="AL4" s="22" t="s">
        <v>131</v>
      </c>
      <c r="AM4" s="22" t="s">
        <v>132</v>
      </c>
      <c r="AN4" s="22" t="s">
        <v>133</v>
      </c>
      <c r="AO4" s="22" t="s">
        <v>134</v>
      </c>
      <c r="AP4" s="22" t="s">
        <v>135</v>
      </c>
      <c r="AQ4" s="22" t="s">
        <v>136</v>
      </c>
      <c r="AR4" s="22" t="s">
        <v>137</v>
      </c>
      <c r="AS4" s="22" t="s">
        <v>138</v>
      </c>
      <c r="AT4" s="24" t="s">
        <v>109</v>
      </c>
      <c r="AU4" s="24" t="s">
        <v>139</v>
      </c>
      <c r="AV4" s="26" t="s">
        <v>111</v>
      </c>
      <c r="AW4" s="24">
        <v>18</v>
      </c>
      <c r="AX4" s="24" t="s">
        <v>112</v>
      </c>
      <c r="AY4" s="24" t="s">
        <v>113</v>
      </c>
      <c r="AZ4" s="27"/>
      <c r="BA4" s="24" t="s">
        <v>114</v>
      </c>
      <c r="BB4" s="24" t="s">
        <v>115</v>
      </c>
      <c r="BC4" s="24" t="s">
        <v>116</v>
      </c>
      <c r="BD4" s="27"/>
      <c r="BE4" s="24" t="s">
        <v>117</v>
      </c>
      <c r="BF4" s="24" t="s">
        <v>118</v>
      </c>
      <c r="BG4" s="27"/>
      <c r="BH4" s="24" t="s">
        <v>119</v>
      </c>
      <c r="BI4" s="24" t="s">
        <v>120</v>
      </c>
      <c r="BJ4" s="24" t="s">
        <v>118</v>
      </c>
      <c r="BK4" s="24" t="s">
        <v>111</v>
      </c>
      <c r="BL4" s="24" t="s">
        <v>117</v>
      </c>
      <c r="BM4" s="26" t="s">
        <v>121</v>
      </c>
      <c r="BN4" s="27"/>
      <c r="BO4" s="27"/>
      <c r="BP4" s="27"/>
      <c r="BQ4" s="25" t="s">
        <v>122</v>
      </c>
    </row>
    <row r="5" spans="1:69" s="22" customFormat="1" ht="33" customHeight="1" x14ac:dyDescent="0.3">
      <c r="A5" s="15" t="s">
        <v>140</v>
      </c>
      <c r="B5" s="14" t="s">
        <v>141</v>
      </c>
      <c r="C5" s="16">
        <v>45315</v>
      </c>
      <c r="D5" s="17" t="s">
        <v>88</v>
      </c>
      <c r="E5" s="17" t="s">
        <v>89</v>
      </c>
      <c r="F5" s="17" t="s">
        <v>90</v>
      </c>
      <c r="G5" s="17" t="s">
        <v>90</v>
      </c>
      <c r="H5" s="14" t="s">
        <v>91</v>
      </c>
      <c r="I5" s="13" t="s">
        <v>142</v>
      </c>
      <c r="J5" s="18">
        <v>8020980117767</v>
      </c>
      <c r="K5" s="14">
        <v>6910900000</v>
      </c>
      <c r="L5" s="19">
        <f t="shared" si="0"/>
        <v>40956.299999999996</v>
      </c>
      <c r="M5" s="17" t="s">
        <v>92</v>
      </c>
      <c r="N5" s="20">
        <v>58509</v>
      </c>
      <c r="O5" s="14" t="s">
        <v>92</v>
      </c>
      <c r="P5" s="17" t="s">
        <v>143</v>
      </c>
      <c r="Q5" s="17" t="s">
        <v>94</v>
      </c>
      <c r="R5" s="17" t="s">
        <v>95</v>
      </c>
      <c r="S5" s="14">
        <v>36</v>
      </c>
      <c r="T5" s="14">
        <v>52</v>
      </c>
      <c r="U5" s="14">
        <v>28.5</v>
      </c>
      <c r="V5" s="14">
        <v>36</v>
      </c>
      <c r="W5" s="21">
        <v>44</v>
      </c>
      <c r="X5" s="13">
        <v>21</v>
      </c>
      <c r="Y5" s="13">
        <v>21.5</v>
      </c>
      <c r="Z5" s="13">
        <v>1</v>
      </c>
      <c r="AA5" s="17" t="s">
        <v>127</v>
      </c>
      <c r="AB5" s="13">
        <v>0.56999999999999995</v>
      </c>
      <c r="AC5" s="13">
        <v>0.41</v>
      </c>
      <c r="AD5" s="13">
        <v>0.33500000000000002</v>
      </c>
      <c r="AE5" s="13" t="s">
        <v>97</v>
      </c>
      <c r="AF5" s="13">
        <v>21.3</v>
      </c>
      <c r="AI5" s="23" t="s">
        <v>144</v>
      </c>
      <c r="AJ5" s="22" t="s">
        <v>145</v>
      </c>
      <c r="AK5" s="22" t="s">
        <v>146</v>
      </c>
      <c r="AL5" s="22" t="s">
        <v>147</v>
      </c>
      <c r="AM5" s="22" t="s">
        <v>148</v>
      </c>
      <c r="AN5" s="22" t="s">
        <v>149</v>
      </c>
      <c r="AO5" s="22" t="s">
        <v>150</v>
      </c>
      <c r="AP5" s="22" t="s">
        <v>151</v>
      </c>
      <c r="AT5" s="24" t="s">
        <v>109</v>
      </c>
      <c r="AU5" s="24" t="s">
        <v>152</v>
      </c>
      <c r="AV5" s="26" t="s">
        <v>111</v>
      </c>
      <c r="AW5" s="24">
        <v>18</v>
      </c>
      <c r="AX5" s="24" t="s">
        <v>112</v>
      </c>
      <c r="AY5" s="24" t="s">
        <v>113</v>
      </c>
      <c r="AZ5" s="27"/>
      <c r="BA5" s="24" t="s">
        <v>114</v>
      </c>
      <c r="BB5" s="24" t="s">
        <v>115</v>
      </c>
      <c r="BC5" s="24" t="s">
        <v>116</v>
      </c>
      <c r="BD5" s="27"/>
      <c r="BE5" s="24" t="s">
        <v>117</v>
      </c>
      <c r="BF5" s="24" t="s">
        <v>118</v>
      </c>
      <c r="BG5" s="27"/>
      <c r="BH5" s="24" t="s">
        <v>119</v>
      </c>
      <c r="BI5" s="24" t="s">
        <v>120</v>
      </c>
      <c r="BJ5" s="24" t="s">
        <v>118</v>
      </c>
      <c r="BK5" s="24" t="s">
        <v>111</v>
      </c>
      <c r="BL5" s="24" t="s">
        <v>117</v>
      </c>
      <c r="BM5" s="26" t="s">
        <v>121</v>
      </c>
      <c r="BN5" s="27"/>
      <c r="BO5" s="27"/>
      <c r="BP5" s="27"/>
      <c r="BQ5" s="25" t="s">
        <v>122</v>
      </c>
    </row>
    <row r="6" spans="1:69" s="22" customFormat="1" ht="33" customHeight="1" x14ac:dyDescent="0.3">
      <c r="A6" s="15" t="s">
        <v>153</v>
      </c>
      <c r="B6" s="14" t="s">
        <v>154</v>
      </c>
      <c r="C6" s="16">
        <v>45315</v>
      </c>
      <c r="D6" s="17" t="s">
        <v>88</v>
      </c>
      <c r="E6" s="17" t="s">
        <v>89</v>
      </c>
      <c r="F6" s="17" t="s">
        <v>90</v>
      </c>
      <c r="G6" s="17" t="s">
        <v>90</v>
      </c>
      <c r="H6" s="17" t="s">
        <v>155</v>
      </c>
      <c r="I6" s="13">
        <v>7329</v>
      </c>
      <c r="J6" s="18">
        <v>8020980841921</v>
      </c>
      <c r="K6" s="14">
        <v>3922200000</v>
      </c>
      <c r="L6" s="19">
        <f t="shared" si="0"/>
        <v>7310.7999999999993</v>
      </c>
      <c r="M6" s="17" t="s">
        <v>92</v>
      </c>
      <c r="N6" s="20">
        <v>10444</v>
      </c>
      <c r="O6" s="14" t="s">
        <v>92</v>
      </c>
      <c r="P6" s="14">
        <v>7334</v>
      </c>
      <c r="Q6" s="17" t="s">
        <v>94</v>
      </c>
      <c r="R6" s="17" t="s">
        <v>95</v>
      </c>
      <c r="S6" s="14">
        <v>45.7</v>
      </c>
      <c r="T6" s="14">
        <v>35.4</v>
      </c>
      <c r="U6" s="14">
        <v>6.3</v>
      </c>
      <c r="W6" s="28"/>
      <c r="X6" s="13">
        <v>2.1</v>
      </c>
      <c r="Y6" s="13">
        <v>2.6</v>
      </c>
      <c r="Z6" s="13">
        <v>1</v>
      </c>
      <c r="AA6" s="13" t="s">
        <v>156</v>
      </c>
      <c r="AB6" s="13">
        <v>0.5</v>
      </c>
      <c r="AC6" s="13">
        <v>0.41</v>
      </c>
      <c r="AD6" s="13">
        <v>0.113</v>
      </c>
      <c r="AE6" s="13" t="s">
        <v>97</v>
      </c>
      <c r="AF6" s="13">
        <v>0.5</v>
      </c>
      <c r="AI6" s="22" t="s">
        <v>393</v>
      </c>
      <c r="AJ6" s="22" t="s">
        <v>157</v>
      </c>
      <c r="AK6" s="22" t="s">
        <v>158</v>
      </c>
      <c r="AL6" s="22" t="s">
        <v>159</v>
      </c>
      <c r="AM6" s="22" t="s">
        <v>160</v>
      </c>
      <c r="AT6" s="24" t="s">
        <v>161</v>
      </c>
      <c r="AU6" s="25" t="s">
        <v>110</v>
      </c>
      <c r="AV6" s="29"/>
      <c r="AW6" s="27"/>
      <c r="AX6" s="27"/>
      <c r="AY6" s="27"/>
      <c r="AZ6" s="27"/>
      <c r="BA6" s="27"/>
      <c r="BB6" s="27"/>
      <c r="BC6" s="27"/>
      <c r="BD6" s="27"/>
      <c r="BE6" s="27"/>
      <c r="BF6" s="24"/>
      <c r="BG6" s="24"/>
      <c r="BH6" s="24" t="s">
        <v>118</v>
      </c>
      <c r="BI6" s="24" t="s">
        <v>120</v>
      </c>
      <c r="BJ6" s="27"/>
      <c r="BK6" s="27"/>
      <c r="BL6" s="27"/>
      <c r="BM6" s="27"/>
      <c r="BN6" s="27"/>
      <c r="BO6" s="27"/>
      <c r="BP6" s="27"/>
      <c r="BQ6" s="27"/>
    </row>
    <row r="7" spans="1:69" s="22" customFormat="1" ht="33" customHeight="1" x14ac:dyDescent="0.3">
      <c r="A7" s="15" t="s">
        <v>162</v>
      </c>
      <c r="B7" s="14" t="s">
        <v>163</v>
      </c>
      <c r="C7" s="16">
        <v>45315</v>
      </c>
      <c r="D7" s="17" t="s">
        <v>88</v>
      </c>
      <c r="E7" s="17" t="s">
        <v>89</v>
      </c>
      <c r="F7" s="17" t="s">
        <v>90</v>
      </c>
      <c r="G7" s="17" t="s">
        <v>90</v>
      </c>
      <c r="H7" s="17" t="s">
        <v>164</v>
      </c>
      <c r="I7" s="13">
        <v>7330</v>
      </c>
      <c r="J7" s="30">
        <v>8020980841938</v>
      </c>
      <c r="K7" s="14">
        <v>3922200000</v>
      </c>
      <c r="L7" s="19">
        <f t="shared" si="0"/>
        <v>11215.4</v>
      </c>
      <c r="M7" s="17" t="s">
        <v>92</v>
      </c>
      <c r="N7" s="20">
        <v>16022</v>
      </c>
      <c r="O7" s="17" t="s">
        <v>92</v>
      </c>
      <c r="P7" s="14">
        <v>7334</v>
      </c>
      <c r="Q7" s="17" t="s">
        <v>94</v>
      </c>
      <c r="R7" s="17" t="s">
        <v>95</v>
      </c>
      <c r="S7" s="14">
        <v>45.7</v>
      </c>
      <c r="T7" s="14">
        <v>35.4</v>
      </c>
      <c r="U7" s="14">
        <v>6.3</v>
      </c>
      <c r="W7" s="13"/>
      <c r="X7" s="13">
        <v>2.1</v>
      </c>
      <c r="Y7" s="13">
        <v>2.6</v>
      </c>
      <c r="Z7" s="13">
        <v>1</v>
      </c>
      <c r="AA7" s="13" t="s">
        <v>156</v>
      </c>
      <c r="AB7" s="13">
        <v>0.5</v>
      </c>
      <c r="AC7" s="13">
        <v>0.41</v>
      </c>
      <c r="AD7" s="13">
        <v>0.113</v>
      </c>
      <c r="AE7" s="13" t="s">
        <v>97</v>
      </c>
      <c r="AF7" s="13">
        <v>3</v>
      </c>
      <c r="AI7" s="22" t="s">
        <v>393</v>
      </c>
      <c r="AJ7" s="22" t="s">
        <v>165</v>
      </c>
      <c r="AK7" s="22" t="s">
        <v>158</v>
      </c>
      <c r="AL7" s="22" t="s">
        <v>159</v>
      </c>
      <c r="AM7" s="22" t="s">
        <v>160</v>
      </c>
      <c r="AT7" s="24" t="s">
        <v>161</v>
      </c>
      <c r="AU7" s="25" t="s">
        <v>110</v>
      </c>
      <c r="AV7" s="29"/>
      <c r="AW7" s="27"/>
      <c r="AX7" s="27"/>
      <c r="AY7" s="27"/>
      <c r="AZ7" s="27"/>
      <c r="BA7" s="27"/>
      <c r="BB7" s="27"/>
      <c r="BC7" s="27"/>
      <c r="BD7" s="27"/>
      <c r="BE7" s="27"/>
      <c r="BF7" s="24"/>
      <c r="BG7" s="24"/>
      <c r="BH7" s="24" t="s">
        <v>113</v>
      </c>
      <c r="BI7" s="24" t="s">
        <v>120</v>
      </c>
      <c r="BJ7" s="27"/>
      <c r="BK7" s="27"/>
      <c r="BL7" s="27"/>
      <c r="BM7" s="27"/>
      <c r="BN7" s="27"/>
      <c r="BO7" s="27"/>
      <c r="BP7" s="27"/>
      <c r="BQ7" s="27"/>
    </row>
    <row r="8" spans="1:69" s="22" customFormat="1" ht="33" customHeight="1" x14ac:dyDescent="0.3">
      <c r="A8" s="15" t="s">
        <v>166</v>
      </c>
      <c r="B8" s="14" t="s">
        <v>167</v>
      </c>
      <c r="C8" s="16">
        <v>45315</v>
      </c>
      <c r="D8" s="17" t="s">
        <v>88</v>
      </c>
      <c r="E8" s="17" t="s">
        <v>89</v>
      </c>
      <c r="F8" s="17" t="s">
        <v>90</v>
      </c>
      <c r="G8" s="17" t="s">
        <v>90</v>
      </c>
      <c r="H8" s="14" t="s">
        <v>168</v>
      </c>
      <c r="I8" s="13" t="s">
        <v>126</v>
      </c>
      <c r="J8" s="30">
        <v>8020980115718</v>
      </c>
      <c r="K8" s="14">
        <v>3922200000</v>
      </c>
      <c r="L8" s="19">
        <f t="shared" si="0"/>
        <v>20436.5</v>
      </c>
      <c r="M8" s="17" t="s">
        <v>92</v>
      </c>
      <c r="N8" s="20">
        <v>29195</v>
      </c>
      <c r="O8" s="17" t="s">
        <v>92</v>
      </c>
      <c r="P8" s="13" t="s">
        <v>125</v>
      </c>
      <c r="Q8" s="17" t="s">
        <v>94</v>
      </c>
      <c r="R8" s="17" t="s">
        <v>95</v>
      </c>
      <c r="S8" s="14">
        <v>45.7</v>
      </c>
      <c r="T8" s="14">
        <v>35.4</v>
      </c>
      <c r="U8" s="14">
        <v>6.3</v>
      </c>
      <c r="W8" s="28"/>
      <c r="X8" s="13">
        <v>2.1</v>
      </c>
      <c r="Y8" s="13">
        <v>2.6</v>
      </c>
      <c r="Z8" s="13">
        <v>1</v>
      </c>
      <c r="AA8" s="13" t="s">
        <v>156</v>
      </c>
      <c r="AB8" s="13">
        <v>0.5</v>
      </c>
      <c r="AC8" s="13">
        <v>0.41</v>
      </c>
      <c r="AD8" s="13">
        <v>0.113</v>
      </c>
      <c r="AE8" s="13" t="s">
        <v>97</v>
      </c>
      <c r="AF8" s="13">
        <v>3</v>
      </c>
      <c r="AI8" s="22" t="s">
        <v>393</v>
      </c>
      <c r="AJ8" s="22" t="s">
        <v>169</v>
      </c>
      <c r="AK8" s="22" t="s">
        <v>170</v>
      </c>
      <c r="AL8" s="22" t="s">
        <v>171</v>
      </c>
      <c r="AT8" s="24" t="s">
        <v>161</v>
      </c>
      <c r="AU8" s="24" t="s">
        <v>139</v>
      </c>
      <c r="AV8" s="29"/>
      <c r="AW8" s="27"/>
      <c r="AX8" s="27"/>
      <c r="AY8" s="27"/>
      <c r="AZ8" s="27"/>
      <c r="BA8" s="27"/>
      <c r="BB8" s="27"/>
      <c r="BC8" s="27"/>
      <c r="BD8" s="27"/>
      <c r="BE8" s="27"/>
      <c r="BF8" s="24"/>
      <c r="BG8" s="24"/>
      <c r="BH8" s="24" t="s">
        <v>113</v>
      </c>
      <c r="BI8" s="24" t="s">
        <v>120</v>
      </c>
      <c r="BJ8" s="27"/>
      <c r="BK8" s="27"/>
      <c r="BL8" s="27"/>
      <c r="BM8" s="27"/>
      <c r="BN8" s="27"/>
      <c r="BO8" s="27"/>
      <c r="BP8" s="27"/>
      <c r="BQ8" s="27"/>
    </row>
    <row r="9" spans="1:69" s="22" customFormat="1" ht="33" customHeight="1" x14ac:dyDescent="0.3">
      <c r="A9" s="15" t="s">
        <v>172</v>
      </c>
      <c r="B9" s="14" t="s">
        <v>173</v>
      </c>
      <c r="C9" s="16">
        <v>45315</v>
      </c>
      <c r="D9" s="17" t="s">
        <v>88</v>
      </c>
      <c r="E9" s="17" t="s">
        <v>89</v>
      </c>
      <c r="F9" s="17" t="s">
        <v>90</v>
      </c>
      <c r="G9" s="17" t="s">
        <v>90</v>
      </c>
      <c r="H9" s="14" t="s">
        <v>174</v>
      </c>
      <c r="I9" s="13" t="s">
        <v>143</v>
      </c>
      <c r="J9" s="30">
        <v>8020980117675</v>
      </c>
      <c r="K9" s="14">
        <v>3922200000</v>
      </c>
      <c r="L9" s="19">
        <f t="shared" si="0"/>
        <v>20436.5</v>
      </c>
      <c r="M9" s="17" t="s">
        <v>92</v>
      </c>
      <c r="N9" s="20">
        <v>29195</v>
      </c>
      <c r="O9" s="17" t="s">
        <v>92</v>
      </c>
      <c r="P9" s="13" t="s">
        <v>142</v>
      </c>
      <c r="Q9" s="17" t="s">
        <v>94</v>
      </c>
      <c r="R9" s="17" t="s">
        <v>95</v>
      </c>
      <c r="S9" s="14">
        <v>45.7</v>
      </c>
      <c r="T9" s="14">
        <v>35.4</v>
      </c>
      <c r="U9" s="14">
        <v>6.3</v>
      </c>
      <c r="W9" s="28"/>
      <c r="X9" s="13">
        <v>2.1</v>
      </c>
      <c r="Y9" s="13">
        <v>2.6</v>
      </c>
      <c r="Z9" s="13">
        <v>1</v>
      </c>
      <c r="AA9" s="13" t="s">
        <v>156</v>
      </c>
      <c r="AB9" s="13">
        <v>0.5</v>
      </c>
      <c r="AC9" s="13">
        <v>0.41</v>
      </c>
      <c r="AD9" s="13">
        <v>0.113</v>
      </c>
      <c r="AE9" s="13" t="s">
        <v>97</v>
      </c>
      <c r="AF9" s="13">
        <v>3</v>
      </c>
      <c r="AI9" s="23" t="s">
        <v>393</v>
      </c>
      <c r="AJ9" s="22" t="s">
        <v>175</v>
      </c>
      <c r="AK9" s="22" t="s">
        <v>176</v>
      </c>
      <c r="AL9" s="22" t="s">
        <v>177</v>
      </c>
      <c r="AM9" s="22" t="s">
        <v>178</v>
      </c>
      <c r="AN9" s="22" t="s">
        <v>179</v>
      </c>
      <c r="AT9" s="24" t="s">
        <v>161</v>
      </c>
      <c r="AU9" s="24" t="s">
        <v>152</v>
      </c>
      <c r="AV9" s="29"/>
      <c r="AW9" s="27"/>
      <c r="AX9" s="27"/>
      <c r="AY9" s="27"/>
      <c r="AZ9" s="27"/>
      <c r="BA9" s="27"/>
      <c r="BB9" s="27"/>
      <c r="BC9" s="27"/>
      <c r="BD9" s="27"/>
      <c r="BE9" s="27"/>
      <c r="BF9" s="24"/>
      <c r="BG9" s="24"/>
      <c r="BH9" s="24" t="s">
        <v>113</v>
      </c>
      <c r="BI9" s="24" t="s">
        <v>120</v>
      </c>
      <c r="BJ9" s="27"/>
      <c r="BK9" s="27"/>
      <c r="BL9" s="27"/>
      <c r="BM9" s="27"/>
      <c r="BN9" s="27"/>
      <c r="BO9" s="27"/>
      <c r="BP9" s="27"/>
      <c r="BQ9" s="27"/>
    </row>
    <row r="10" spans="1:69" s="22" customFormat="1" ht="33" customHeight="1" x14ac:dyDescent="0.3">
      <c r="A10" s="15" t="s">
        <v>180</v>
      </c>
      <c r="B10" s="14" t="s">
        <v>181</v>
      </c>
      <c r="C10" s="16">
        <v>45315</v>
      </c>
      <c r="D10" s="17" t="s">
        <v>88</v>
      </c>
      <c r="E10" s="17" t="s">
        <v>89</v>
      </c>
      <c r="F10" s="17" t="s">
        <v>90</v>
      </c>
      <c r="G10" s="17" t="s">
        <v>90</v>
      </c>
      <c r="H10" s="14" t="s">
        <v>182</v>
      </c>
      <c r="I10" s="13">
        <v>7317</v>
      </c>
      <c r="J10" s="30" t="s">
        <v>183</v>
      </c>
      <c r="K10" s="14">
        <v>6910900000</v>
      </c>
      <c r="L10" s="19">
        <f t="shared" si="0"/>
        <v>31568.6</v>
      </c>
      <c r="M10" s="17" t="s">
        <v>92</v>
      </c>
      <c r="N10" s="20">
        <v>45098</v>
      </c>
      <c r="O10" s="17" t="s">
        <v>92</v>
      </c>
      <c r="P10" s="17" t="s">
        <v>184</v>
      </c>
      <c r="Q10" s="17" t="s">
        <v>94</v>
      </c>
      <c r="R10" s="17" t="s">
        <v>95</v>
      </c>
      <c r="S10" s="14">
        <v>36</v>
      </c>
      <c r="T10" s="14">
        <v>56</v>
      </c>
      <c r="U10" s="14">
        <v>36</v>
      </c>
      <c r="V10" s="14">
        <v>36</v>
      </c>
      <c r="W10" s="13">
        <v>48</v>
      </c>
      <c r="X10" s="13">
        <v>21.5</v>
      </c>
      <c r="Y10" s="13">
        <v>22</v>
      </c>
      <c r="Z10" s="13">
        <v>1</v>
      </c>
      <c r="AA10" s="13" t="s">
        <v>127</v>
      </c>
      <c r="AB10" s="13">
        <v>0.61</v>
      </c>
      <c r="AC10" s="13">
        <v>0.61</v>
      </c>
      <c r="AD10" s="13">
        <v>0.41</v>
      </c>
      <c r="AE10" s="13" t="s">
        <v>97</v>
      </c>
      <c r="AF10" s="13">
        <v>22</v>
      </c>
      <c r="AI10" s="23" t="s">
        <v>185</v>
      </c>
      <c r="AJ10" s="22" t="s">
        <v>186</v>
      </c>
      <c r="AK10" s="22" t="s">
        <v>187</v>
      </c>
      <c r="AL10" s="22" t="s">
        <v>188</v>
      </c>
      <c r="AM10" s="22" t="s">
        <v>189</v>
      </c>
      <c r="AN10" s="22" t="s">
        <v>190</v>
      </c>
      <c r="AO10" s="22" t="s">
        <v>191</v>
      </c>
      <c r="AP10" s="22" t="s">
        <v>192</v>
      </c>
      <c r="AQ10" s="22" t="s">
        <v>193</v>
      </c>
      <c r="AR10" s="22" t="s">
        <v>194</v>
      </c>
      <c r="AS10" s="22" t="s">
        <v>195</v>
      </c>
      <c r="AT10" s="24" t="s">
        <v>109</v>
      </c>
      <c r="AU10" s="25" t="s">
        <v>110</v>
      </c>
      <c r="AV10" s="26" t="s">
        <v>111</v>
      </c>
      <c r="AW10" s="27">
        <v>18</v>
      </c>
      <c r="AX10" s="24" t="s">
        <v>112</v>
      </c>
      <c r="AY10" s="24" t="s">
        <v>113</v>
      </c>
      <c r="AZ10" s="27"/>
      <c r="BA10" s="24" t="s">
        <v>114</v>
      </c>
      <c r="BB10" s="24" t="s">
        <v>115</v>
      </c>
      <c r="BC10" s="24" t="s">
        <v>116</v>
      </c>
      <c r="BD10" s="27"/>
      <c r="BE10" s="24" t="s">
        <v>117</v>
      </c>
      <c r="BF10" s="24" t="s">
        <v>118</v>
      </c>
      <c r="BG10" s="27"/>
      <c r="BH10" s="24" t="s">
        <v>119</v>
      </c>
      <c r="BI10" s="24" t="s">
        <v>120</v>
      </c>
      <c r="BJ10" s="27"/>
      <c r="BK10" s="27"/>
      <c r="BL10" s="27"/>
      <c r="BM10" s="27"/>
      <c r="BN10" s="27"/>
      <c r="BO10" s="27"/>
      <c r="BP10" s="27"/>
      <c r="BQ10" s="25" t="s">
        <v>122</v>
      </c>
    </row>
    <row r="11" spans="1:69" s="22" customFormat="1" ht="33" customHeight="1" x14ac:dyDescent="0.3">
      <c r="A11" s="15" t="s">
        <v>196</v>
      </c>
      <c r="B11" s="14" t="s">
        <v>197</v>
      </c>
      <c r="C11" s="16">
        <v>45315</v>
      </c>
      <c r="D11" s="17" t="s">
        <v>88</v>
      </c>
      <c r="E11" s="17" t="s">
        <v>89</v>
      </c>
      <c r="F11" s="17" t="s">
        <v>90</v>
      </c>
      <c r="G11" s="17" t="s">
        <v>90</v>
      </c>
      <c r="H11" s="14" t="s">
        <v>198</v>
      </c>
      <c r="I11" s="13" t="s">
        <v>199</v>
      </c>
      <c r="J11" s="30" t="s">
        <v>200</v>
      </c>
      <c r="K11" s="14">
        <v>6910900000</v>
      </c>
      <c r="L11" s="19">
        <f t="shared" si="0"/>
        <v>47270.299999999996</v>
      </c>
      <c r="M11" s="17" t="s">
        <v>92</v>
      </c>
      <c r="N11" s="20">
        <v>67529</v>
      </c>
      <c r="O11" s="17" t="s">
        <v>92</v>
      </c>
      <c r="P11" s="17" t="s">
        <v>201</v>
      </c>
      <c r="Q11" s="17" t="s">
        <v>94</v>
      </c>
      <c r="R11" s="17" t="s">
        <v>95</v>
      </c>
      <c r="S11" s="14">
        <v>36</v>
      </c>
      <c r="T11" s="14">
        <v>56</v>
      </c>
      <c r="U11" s="14">
        <v>36</v>
      </c>
      <c r="V11" s="14">
        <v>36</v>
      </c>
      <c r="W11" s="13">
        <v>48</v>
      </c>
      <c r="X11" s="13">
        <v>21.5</v>
      </c>
      <c r="Y11" s="13">
        <v>22</v>
      </c>
      <c r="Z11" s="13">
        <v>1</v>
      </c>
      <c r="AA11" s="13" t="s">
        <v>127</v>
      </c>
      <c r="AB11" s="13">
        <v>0.61</v>
      </c>
      <c r="AC11" s="13">
        <v>0.61</v>
      </c>
      <c r="AD11" s="13">
        <v>0.41</v>
      </c>
      <c r="AE11" s="13" t="s">
        <v>97</v>
      </c>
      <c r="AF11" s="13">
        <v>22</v>
      </c>
      <c r="AI11" s="23" t="s">
        <v>202</v>
      </c>
      <c r="AJ11" s="22" t="s">
        <v>203</v>
      </c>
      <c r="AK11" s="22" t="s">
        <v>204</v>
      </c>
      <c r="AL11" s="22" t="s">
        <v>205</v>
      </c>
      <c r="AM11" s="22" t="s">
        <v>133</v>
      </c>
      <c r="AN11" s="22" t="s">
        <v>137</v>
      </c>
      <c r="AO11" s="22" t="s">
        <v>132</v>
      </c>
      <c r="AP11" s="22" t="s">
        <v>135</v>
      </c>
      <c r="AT11" s="24" t="s">
        <v>109</v>
      </c>
      <c r="AU11" s="24" t="s">
        <v>139</v>
      </c>
      <c r="AV11" s="26" t="s">
        <v>111</v>
      </c>
      <c r="AW11" s="27">
        <v>18</v>
      </c>
      <c r="AX11" s="24" t="s">
        <v>112</v>
      </c>
      <c r="AY11" s="24" t="s">
        <v>113</v>
      </c>
      <c r="AZ11" s="27"/>
      <c r="BA11" s="24" t="s">
        <v>114</v>
      </c>
      <c r="BB11" s="24" t="s">
        <v>115</v>
      </c>
      <c r="BC11" s="24" t="s">
        <v>116</v>
      </c>
      <c r="BD11" s="27"/>
      <c r="BE11" s="24" t="s">
        <v>117</v>
      </c>
      <c r="BF11" s="24" t="s">
        <v>118</v>
      </c>
      <c r="BG11" s="27"/>
      <c r="BH11" s="24" t="s">
        <v>119</v>
      </c>
      <c r="BI11" s="24" t="s">
        <v>120</v>
      </c>
      <c r="BJ11" s="27"/>
      <c r="BK11" s="27"/>
      <c r="BL11" s="27"/>
      <c r="BM11" s="27"/>
      <c r="BN11" s="27"/>
      <c r="BO11" s="27"/>
      <c r="BP11" s="27"/>
      <c r="BQ11" s="25" t="s">
        <v>122</v>
      </c>
    </row>
    <row r="12" spans="1:69" s="22" customFormat="1" ht="33" customHeight="1" x14ac:dyDescent="0.3">
      <c r="A12" s="15" t="s">
        <v>206</v>
      </c>
      <c r="B12" s="14" t="s">
        <v>207</v>
      </c>
      <c r="C12" s="16">
        <v>45315</v>
      </c>
      <c r="D12" s="17" t="s">
        <v>88</v>
      </c>
      <c r="E12" s="17" t="s">
        <v>89</v>
      </c>
      <c r="F12" s="17" t="s">
        <v>90</v>
      </c>
      <c r="G12" s="17" t="s">
        <v>90</v>
      </c>
      <c r="H12" s="14" t="s">
        <v>208</v>
      </c>
      <c r="I12" s="13">
        <v>7315</v>
      </c>
      <c r="J12" s="30" t="s">
        <v>209</v>
      </c>
      <c r="K12" s="14">
        <v>3922200000</v>
      </c>
      <c r="L12" s="19">
        <f t="shared" si="0"/>
        <v>7725.9</v>
      </c>
      <c r="M12" s="17" t="s">
        <v>92</v>
      </c>
      <c r="N12" s="20">
        <v>11037</v>
      </c>
      <c r="O12" s="17" t="s">
        <v>92</v>
      </c>
      <c r="P12" s="13">
        <v>7317</v>
      </c>
      <c r="Q12" s="17" t="s">
        <v>94</v>
      </c>
      <c r="R12" s="17" t="s">
        <v>95</v>
      </c>
      <c r="S12" s="31">
        <v>36</v>
      </c>
      <c r="T12" s="31">
        <v>49.5</v>
      </c>
      <c r="U12" s="31">
        <v>6.3</v>
      </c>
      <c r="W12" s="28"/>
      <c r="X12" s="13">
        <v>2.1</v>
      </c>
      <c r="Y12" s="13">
        <v>2.6</v>
      </c>
      <c r="Z12" s="13">
        <v>1</v>
      </c>
      <c r="AA12" s="13" t="s">
        <v>156</v>
      </c>
      <c r="AB12" s="13">
        <v>0.54500000000000004</v>
      </c>
      <c r="AC12" s="13">
        <v>0.41</v>
      </c>
      <c r="AD12" s="13">
        <v>0.113</v>
      </c>
      <c r="AE12" s="13" t="s">
        <v>97</v>
      </c>
      <c r="AF12" s="13">
        <v>2.6</v>
      </c>
      <c r="AI12" s="23" t="s">
        <v>394</v>
      </c>
      <c r="AJ12" s="22" t="s">
        <v>165</v>
      </c>
      <c r="AK12" s="22" t="s">
        <v>210</v>
      </c>
      <c r="AL12" s="22" t="s">
        <v>211</v>
      </c>
      <c r="AM12" s="22" t="s">
        <v>212</v>
      </c>
      <c r="AN12" s="22" t="s">
        <v>213</v>
      </c>
      <c r="AT12" s="24" t="s">
        <v>161</v>
      </c>
      <c r="AU12" s="25" t="s">
        <v>110</v>
      </c>
      <c r="AV12" s="29"/>
      <c r="AW12" s="27"/>
      <c r="AX12" s="27"/>
      <c r="AY12" s="27"/>
      <c r="AZ12" s="27"/>
      <c r="BA12" s="27"/>
      <c r="BB12" s="27"/>
      <c r="BC12" s="27"/>
      <c r="BD12" s="27"/>
      <c r="BE12" s="27"/>
      <c r="BF12" s="24"/>
      <c r="BG12" s="27"/>
      <c r="BH12" s="24" t="s">
        <v>118</v>
      </c>
      <c r="BI12" s="24" t="s">
        <v>120</v>
      </c>
      <c r="BJ12" s="27"/>
      <c r="BK12" s="27"/>
      <c r="BL12" s="27"/>
      <c r="BM12" s="27"/>
      <c r="BN12" s="27"/>
      <c r="BO12" s="27"/>
      <c r="BP12" s="27"/>
      <c r="BQ12" s="25"/>
    </row>
    <row r="13" spans="1:69" s="22" customFormat="1" ht="33" customHeight="1" x14ac:dyDescent="0.3">
      <c r="A13" s="15" t="s">
        <v>214</v>
      </c>
      <c r="B13" s="14" t="s">
        <v>215</v>
      </c>
      <c r="C13" s="16">
        <v>45315</v>
      </c>
      <c r="D13" s="17" t="s">
        <v>88</v>
      </c>
      <c r="E13" s="17" t="s">
        <v>89</v>
      </c>
      <c r="F13" s="17" t="s">
        <v>90</v>
      </c>
      <c r="G13" s="17" t="s">
        <v>90</v>
      </c>
      <c r="H13" s="14" t="s">
        <v>216</v>
      </c>
      <c r="I13" s="13">
        <v>7314</v>
      </c>
      <c r="J13" s="30">
        <v>8020980039076</v>
      </c>
      <c r="K13" s="14">
        <v>3922200000</v>
      </c>
      <c r="L13" s="19">
        <f t="shared" si="0"/>
        <v>12378.099999999999</v>
      </c>
      <c r="M13" s="17" t="s">
        <v>92</v>
      </c>
      <c r="N13" s="20">
        <v>17683</v>
      </c>
      <c r="O13" s="17" t="s">
        <v>92</v>
      </c>
      <c r="P13" s="13">
        <v>7317</v>
      </c>
      <c r="Q13" s="17" t="s">
        <v>94</v>
      </c>
      <c r="R13" s="17" t="s">
        <v>95</v>
      </c>
      <c r="S13" s="31">
        <v>36</v>
      </c>
      <c r="T13" s="31">
        <v>49.5</v>
      </c>
      <c r="U13" s="31">
        <v>6.3</v>
      </c>
      <c r="W13" s="28"/>
      <c r="X13" s="13">
        <v>2.1</v>
      </c>
      <c r="Y13" s="13">
        <v>2.6</v>
      </c>
      <c r="Z13" s="13">
        <v>1</v>
      </c>
      <c r="AA13" s="13" t="s">
        <v>156</v>
      </c>
      <c r="AB13" s="13">
        <v>0.54500000000000004</v>
      </c>
      <c r="AC13" s="13">
        <v>0.41</v>
      </c>
      <c r="AD13" s="13">
        <v>0.113</v>
      </c>
      <c r="AE13" s="13" t="s">
        <v>97</v>
      </c>
      <c r="AF13" s="13">
        <v>2.6</v>
      </c>
      <c r="AI13" s="22" t="s">
        <v>394</v>
      </c>
      <c r="AJ13" s="22" t="s">
        <v>165</v>
      </c>
      <c r="AK13" s="22" t="s">
        <v>210</v>
      </c>
      <c r="AL13" s="22" t="s">
        <v>211</v>
      </c>
      <c r="AM13" s="22" t="s">
        <v>212</v>
      </c>
      <c r="AN13" s="22" t="s">
        <v>213</v>
      </c>
      <c r="AT13" s="24" t="s">
        <v>161</v>
      </c>
      <c r="AU13" s="25" t="s">
        <v>110</v>
      </c>
      <c r="AV13" s="29"/>
      <c r="AW13" s="27"/>
      <c r="AX13" s="27"/>
      <c r="AY13" s="27"/>
      <c r="AZ13" s="27"/>
      <c r="BA13" s="27"/>
      <c r="BB13" s="27"/>
      <c r="BC13" s="27"/>
      <c r="BD13" s="27"/>
      <c r="BE13" s="27"/>
      <c r="BF13" s="24"/>
      <c r="BG13" s="27"/>
      <c r="BH13" s="24" t="s">
        <v>113</v>
      </c>
      <c r="BI13" s="24" t="s">
        <v>120</v>
      </c>
      <c r="BJ13" s="27"/>
      <c r="BK13" s="27"/>
      <c r="BL13" s="27"/>
      <c r="BM13" s="27"/>
      <c r="BN13" s="27"/>
      <c r="BO13" s="27"/>
      <c r="BP13" s="27"/>
      <c r="BQ13" s="27"/>
    </row>
    <row r="14" spans="1:69" s="22" customFormat="1" ht="33" customHeight="1" x14ac:dyDescent="0.3">
      <c r="A14" s="15" t="s">
        <v>217</v>
      </c>
      <c r="B14" s="14" t="s">
        <v>218</v>
      </c>
      <c r="C14" s="16">
        <v>45315</v>
      </c>
      <c r="D14" s="17" t="s">
        <v>88</v>
      </c>
      <c r="E14" s="17" t="s">
        <v>89</v>
      </c>
      <c r="F14" s="17" t="s">
        <v>90</v>
      </c>
      <c r="G14" s="17" t="s">
        <v>90</v>
      </c>
      <c r="H14" s="14" t="s">
        <v>219</v>
      </c>
      <c r="I14" s="13" t="s">
        <v>201</v>
      </c>
      <c r="J14" s="30" t="s">
        <v>220</v>
      </c>
      <c r="K14" s="14">
        <v>3922200000</v>
      </c>
      <c r="L14" s="19">
        <f t="shared" si="0"/>
        <v>22430.1</v>
      </c>
      <c r="M14" s="17" t="s">
        <v>92</v>
      </c>
      <c r="N14" s="20">
        <v>32043</v>
      </c>
      <c r="O14" s="17" t="s">
        <v>92</v>
      </c>
      <c r="P14" s="13" t="s">
        <v>199</v>
      </c>
      <c r="Q14" s="17" t="s">
        <v>94</v>
      </c>
      <c r="R14" s="17" t="s">
        <v>95</v>
      </c>
      <c r="S14" s="31">
        <v>36</v>
      </c>
      <c r="T14" s="31">
        <v>49.5</v>
      </c>
      <c r="U14" s="31">
        <v>6.3</v>
      </c>
      <c r="W14" s="28"/>
      <c r="X14" s="13">
        <v>2.1</v>
      </c>
      <c r="Y14" s="13">
        <v>2.6</v>
      </c>
      <c r="Z14" s="13">
        <v>1</v>
      </c>
      <c r="AA14" s="13" t="s">
        <v>156</v>
      </c>
      <c r="AB14" s="13">
        <v>0.54500000000000004</v>
      </c>
      <c r="AC14" s="13">
        <v>0.41</v>
      </c>
      <c r="AD14" s="13">
        <v>0.113</v>
      </c>
      <c r="AE14" s="13" t="s">
        <v>97</v>
      </c>
      <c r="AF14" s="13">
        <v>2.6</v>
      </c>
      <c r="AI14" s="22" t="s">
        <v>394</v>
      </c>
      <c r="AJ14" s="22" t="s">
        <v>221</v>
      </c>
      <c r="AK14" s="22" t="s">
        <v>222</v>
      </c>
      <c r="AL14" s="22" t="s">
        <v>223</v>
      </c>
      <c r="AM14" s="22" t="s">
        <v>224</v>
      </c>
      <c r="AT14" s="24" t="s">
        <v>161</v>
      </c>
      <c r="AU14" s="24" t="s">
        <v>139</v>
      </c>
      <c r="AV14" s="29"/>
      <c r="AW14" s="27"/>
      <c r="AX14" s="27"/>
      <c r="AY14" s="27"/>
      <c r="AZ14" s="27"/>
      <c r="BA14" s="27"/>
      <c r="BB14" s="27"/>
      <c r="BC14" s="27"/>
      <c r="BD14" s="27"/>
      <c r="BE14" s="27"/>
      <c r="BF14" s="24"/>
      <c r="BG14" s="27"/>
      <c r="BH14" s="24" t="s">
        <v>113</v>
      </c>
      <c r="BI14" s="24" t="s">
        <v>120</v>
      </c>
      <c r="BJ14" s="27"/>
      <c r="BK14" s="27"/>
      <c r="BL14" s="27"/>
      <c r="BM14" s="27"/>
      <c r="BN14" s="27"/>
      <c r="BO14" s="27"/>
      <c r="BP14" s="27"/>
      <c r="BQ14" s="27"/>
    </row>
    <row r="15" spans="1:69" s="22" customFormat="1" ht="33" customHeight="1" x14ac:dyDescent="0.3">
      <c r="A15" s="15" t="s">
        <v>225</v>
      </c>
      <c r="B15" s="14" t="s">
        <v>226</v>
      </c>
      <c r="C15" s="16">
        <v>45315</v>
      </c>
      <c r="D15" s="17" t="s">
        <v>88</v>
      </c>
      <c r="E15" s="17" t="s">
        <v>89</v>
      </c>
      <c r="F15" s="17" t="s">
        <v>90</v>
      </c>
      <c r="G15" s="17" t="s">
        <v>90</v>
      </c>
      <c r="H15" s="14" t="s">
        <v>227</v>
      </c>
      <c r="I15" s="13">
        <v>7327</v>
      </c>
      <c r="J15" s="30">
        <v>8020980839737</v>
      </c>
      <c r="K15" s="14">
        <v>6910900000</v>
      </c>
      <c r="L15" s="19">
        <f t="shared" si="0"/>
        <v>28329</v>
      </c>
      <c r="M15" s="17" t="s">
        <v>92</v>
      </c>
      <c r="N15" s="20">
        <v>40470</v>
      </c>
      <c r="O15" s="17" t="s">
        <v>92</v>
      </c>
      <c r="P15" s="14">
        <v>7330</v>
      </c>
      <c r="Q15" s="17" t="s">
        <v>94</v>
      </c>
      <c r="R15" s="17" t="s">
        <v>95</v>
      </c>
      <c r="S15" s="31">
        <v>36</v>
      </c>
      <c r="T15" s="31">
        <v>52</v>
      </c>
      <c r="U15" s="31">
        <v>42</v>
      </c>
      <c r="V15" s="31">
        <v>42</v>
      </c>
      <c r="W15" s="13">
        <v>37.299999999999997</v>
      </c>
      <c r="X15" s="31">
        <v>26.5</v>
      </c>
      <c r="Y15" s="31">
        <v>27</v>
      </c>
      <c r="Z15" s="13">
        <v>1</v>
      </c>
      <c r="AA15" s="13" t="s">
        <v>127</v>
      </c>
      <c r="AB15" s="13">
        <v>0.56999999999999995</v>
      </c>
      <c r="AC15" s="13">
        <v>0.41</v>
      </c>
      <c r="AD15" s="13">
        <v>0.47</v>
      </c>
      <c r="AE15" s="13" t="s">
        <v>97</v>
      </c>
      <c r="AF15" s="13">
        <v>26.9</v>
      </c>
      <c r="AI15" s="23" t="s">
        <v>228</v>
      </c>
      <c r="AJ15" s="22" t="s">
        <v>229</v>
      </c>
      <c r="AK15" s="22" t="s">
        <v>230</v>
      </c>
      <c r="AT15" s="24" t="s">
        <v>109</v>
      </c>
      <c r="AU15" s="25" t="s">
        <v>110</v>
      </c>
      <c r="AV15" s="26" t="s">
        <v>111</v>
      </c>
      <c r="AW15" s="24"/>
      <c r="AX15" s="24" t="s">
        <v>112</v>
      </c>
      <c r="AY15" s="24" t="s">
        <v>113</v>
      </c>
      <c r="AZ15" s="27"/>
      <c r="BA15" s="24" t="s">
        <v>114</v>
      </c>
      <c r="BB15" s="24" t="s">
        <v>115</v>
      </c>
      <c r="BC15" s="24" t="s">
        <v>116</v>
      </c>
      <c r="BD15" s="27"/>
      <c r="BE15" s="24" t="s">
        <v>117</v>
      </c>
      <c r="BF15" s="24" t="s">
        <v>118</v>
      </c>
      <c r="BG15" s="27"/>
      <c r="BH15" s="24" t="s">
        <v>119</v>
      </c>
      <c r="BI15" s="24" t="s">
        <v>120</v>
      </c>
      <c r="BJ15" s="24" t="s">
        <v>118</v>
      </c>
      <c r="BK15" s="24" t="s">
        <v>111</v>
      </c>
      <c r="BL15" s="24" t="s">
        <v>117</v>
      </c>
      <c r="BM15" s="26" t="s">
        <v>121</v>
      </c>
      <c r="BN15" s="27"/>
      <c r="BO15" s="27"/>
      <c r="BP15" s="27"/>
      <c r="BQ15" s="25" t="s">
        <v>122</v>
      </c>
    </row>
    <row r="16" spans="1:69" s="22" customFormat="1" ht="33" customHeight="1" x14ac:dyDescent="0.3">
      <c r="A16" s="15" t="s">
        <v>231</v>
      </c>
      <c r="B16" s="14" t="s">
        <v>232</v>
      </c>
      <c r="C16" s="16">
        <v>45315</v>
      </c>
      <c r="D16" s="17" t="s">
        <v>88</v>
      </c>
      <c r="E16" s="17" t="s">
        <v>89</v>
      </c>
      <c r="F16" s="17" t="s">
        <v>233</v>
      </c>
      <c r="G16" s="17" t="s">
        <v>233</v>
      </c>
      <c r="H16" s="14" t="s">
        <v>234</v>
      </c>
      <c r="I16" s="13">
        <v>7212</v>
      </c>
      <c r="J16" s="30">
        <v>8020980036020</v>
      </c>
      <c r="K16" s="14">
        <v>6910900000</v>
      </c>
      <c r="L16" s="19">
        <f t="shared" si="0"/>
        <v>17196.899999999998</v>
      </c>
      <c r="M16" s="17" t="s">
        <v>92</v>
      </c>
      <c r="N16" s="20">
        <v>24567</v>
      </c>
      <c r="O16" s="17" t="s">
        <v>92</v>
      </c>
      <c r="P16" s="13" t="s">
        <v>392</v>
      </c>
      <c r="Q16" s="17" t="s">
        <v>94</v>
      </c>
      <c r="R16" s="17" t="s">
        <v>95</v>
      </c>
      <c r="S16" s="31">
        <v>53</v>
      </c>
      <c r="T16" s="31">
        <v>36</v>
      </c>
      <c r="U16" s="31">
        <v>34</v>
      </c>
      <c r="V16" s="31">
        <v>33</v>
      </c>
      <c r="W16" s="13">
        <v>52</v>
      </c>
      <c r="X16" s="31">
        <v>24</v>
      </c>
      <c r="Y16" s="31">
        <v>24.5</v>
      </c>
      <c r="Z16" s="13">
        <v>1</v>
      </c>
      <c r="AA16" s="13" t="s">
        <v>127</v>
      </c>
      <c r="AB16" s="13">
        <v>0.57999999999999996</v>
      </c>
      <c r="AC16" s="13">
        <v>0.41</v>
      </c>
      <c r="AD16" s="13">
        <v>0.39</v>
      </c>
      <c r="AE16" s="13" t="s">
        <v>97</v>
      </c>
      <c r="AF16" s="13">
        <v>24.5</v>
      </c>
      <c r="AI16" s="23" t="s">
        <v>235</v>
      </c>
      <c r="AJ16" s="22" t="s">
        <v>236</v>
      </c>
      <c r="AK16" s="22" t="s">
        <v>237</v>
      </c>
      <c r="AL16" s="22" t="s">
        <v>238</v>
      </c>
      <c r="AM16" s="22" t="s">
        <v>239</v>
      </c>
      <c r="AN16" s="22" t="s">
        <v>240</v>
      </c>
      <c r="AO16" s="22" t="s">
        <v>241</v>
      </c>
      <c r="AP16" s="22" t="s">
        <v>242</v>
      </c>
      <c r="AQ16" s="22" t="s">
        <v>243</v>
      </c>
      <c r="AR16" s="22" t="s">
        <v>244</v>
      </c>
      <c r="AS16" s="22" t="s">
        <v>245</v>
      </c>
      <c r="AT16" s="24" t="s">
        <v>109</v>
      </c>
      <c r="AU16" s="25" t="s">
        <v>110</v>
      </c>
      <c r="AV16" s="26" t="s">
        <v>111</v>
      </c>
      <c r="AW16" s="27"/>
      <c r="AX16" s="24" t="s">
        <v>112</v>
      </c>
      <c r="AY16" s="24" t="s">
        <v>113</v>
      </c>
      <c r="AZ16" s="27"/>
      <c r="BA16" s="24" t="s">
        <v>114</v>
      </c>
      <c r="BB16" s="24" t="s">
        <v>115</v>
      </c>
      <c r="BC16" s="24" t="s">
        <v>116</v>
      </c>
      <c r="BD16" s="27"/>
      <c r="BE16" s="24" t="s">
        <v>117</v>
      </c>
      <c r="BF16" s="24" t="s">
        <v>118</v>
      </c>
      <c r="BG16" s="27"/>
      <c r="BH16" s="24" t="s">
        <v>119</v>
      </c>
      <c r="BI16" s="24" t="s">
        <v>120</v>
      </c>
      <c r="BJ16" s="24" t="s">
        <v>118</v>
      </c>
      <c r="BK16" s="24" t="s">
        <v>111</v>
      </c>
      <c r="BL16" s="24" t="s">
        <v>117</v>
      </c>
      <c r="BM16" s="26" t="s">
        <v>121</v>
      </c>
      <c r="BN16" s="27"/>
      <c r="BO16" s="27"/>
      <c r="BP16" s="27"/>
      <c r="BQ16" s="25" t="s">
        <v>122</v>
      </c>
    </row>
    <row r="17" spans="1:69" s="22" customFormat="1" ht="33" customHeight="1" x14ac:dyDescent="0.3">
      <c r="A17" s="15" t="s">
        <v>246</v>
      </c>
      <c r="B17" s="14" t="s">
        <v>247</v>
      </c>
      <c r="C17" s="16">
        <v>45315</v>
      </c>
      <c r="D17" s="17" t="s">
        <v>88</v>
      </c>
      <c r="E17" s="17" t="s">
        <v>89</v>
      </c>
      <c r="F17" s="17" t="s">
        <v>233</v>
      </c>
      <c r="G17" s="17" t="s">
        <v>233</v>
      </c>
      <c r="H17" s="14" t="s">
        <v>248</v>
      </c>
      <c r="I17" s="13">
        <v>7220</v>
      </c>
      <c r="J17" s="30">
        <v>8020980036037</v>
      </c>
      <c r="K17" s="14">
        <v>3922200000</v>
      </c>
      <c r="L17" s="19">
        <f t="shared" si="0"/>
        <v>9802.7999999999993</v>
      </c>
      <c r="M17" s="17" t="s">
        <v>92</v>
      </c>
      <c r="N17" s="20">
        <v>14004</v>
      </c>
      <c r="O17" s="17" t="s">
        <v>92</v>
      </c>
      <c r="P17" s="13">
        <v>7212</v>
      </c>
      <c r="Q17" s="17" t="s">
        <v>94</v>
      </c>
      <c r="R17" s="17" t="s">
        <v>95</v>
      </c>
      <c r="S17" s="31">
        <v>36.700000000000003</v>
      </c>
      <c r="T17" s="31">
        <v>45.4</v>
      </c>
      <c r="U17" s="31">
        <v>3.2</v>
      </c>
      <c r="W17" s="28"/>
      <c r="X17" s="13">
        <v>2.2000000000000002</v>
      </c>
      <c r="Y17" s="13">
        <v>2.7</v>
      </c>
      <c r="Z17" s="13">
        <v>1</v>
      </c>
      <c r="AA17" s="13" t="s">
        <v>156</v>
      </c>
      <c r="AB17" s="13">
        <v>0.5</v>
      </c>
      <c r="AC17" s="13">
        <v>0.5</v>
      </c>
      <c r="AD17" s="13">
        <v>0.5</v>
      </c>
      <c r="AE17" s="13" t="s">
        <v>97</v>
      </c>
      <c r="AF17" s="13">
        <v>2.7</v>
      </c>
      <c r="AI17" s="22" t="s">
        <v>395</v>
      </c>
      <c r="AJ17" s="22" t="s">
        <v>249</v>
      </c>
      <c r="AK17" s="22" t="s">
        <v>250</v>
      </c>
      <c r="AT17" s="24" t="s">
        <v>161</v>
      </c>
      <c r="AU17" s="25" t="s">
        <v>110</v>
      </c>
      <c r="AV17" s="29"/>
      <c r="AW17" s="27"/>
      <c r="AX17" s="27"/>
      <c r="AY17" s="27"/>
      <c r="AZ17" s="27"/>
      <c r="BA17" s="27"/>
      <c r="BB17" s="27"/>
      <c r="BC17" s="27"/>
      <c r="BD17" s="27"/>
      <c r="BE17" s="27"/>
      <c r="BF17" s="24" t="s">
        <v>113</v>
      </c>
      <c r="BG17" s="27"/>
      <c r="BH17" s="24" t="s">
        <v>118</v>
      </c>
      <c r="BI17" s="24" t="s">
        <v>120</v>
      </c>
      <c r="BJ17" s="27"/>
      <c r="BK17" s="27"/>
      <c r="BL17" s="27"/>
      <c r="BM17" s="27"/>
      <c r="BN17" s="27"/>
      <c r="BO17" s="27"/>
      <c r="BP17" s="27"/>
      <c r="BQ17" s="27"/>
    </row>
    <row r="18" spans="1:69" s="22" customFormat="1" ht="33" customHeight="1" x14ac:dyDescent="0.3">
      <c r="A18" s="15" t="s">
        <v>251</v>
      </c>
      <c r="B18" s="32" t="s">
        <v>252</v>
      </c>
      <c r="C18" s="16">
        <v>45315</v>
      </c>
      <c r="D18" s="17" t="s">
        <v>88</v>
      </c>
      <c r="E18" s="17" t="s">
        <v>89</v>
      </c>
      <c r="F18" s="17" t="s">
        <v>233</v>
      </c>
      <c r="G18" s="17" t="s">
        <v>233</v>
      </c>
      <c r="H18" s="17" t="s">
        <v>253</v>
      </c>
      <c r="I18" s="13">
        <v>7217</v>
      </c>
      <c r="J18" s="30">
        <v>8020980039151</v>
      </c>
      <c r="K18" s="14">
        <v>6910900000</v>
      </c>
      <c r="L18" s="19">
        <f t="shared" si="0"/>
        <v>18941.3</v>
      </c>
      <c r="M18" s="17" t="s">
        <v>92</v>
      </c>
      <c r="N18" s="20">
        <v>27059</v>
      </c>
      <c r="O18" s="17" t="s">
        <v>92</v>
      </c>
      <c r="P18" s="13" t="s">
        <v>254</v>
      </c>
      <c r="Q18" s="17" t="s">
        <v>94</v>
      </c>
      <c r="R18" s="17" t="s">
        <v>95</v>
      </c>
      <c r="S18" s="31">
        <v>66</v>
      </c>
      <c r="T18" s="31">
        <v>36</v>
      </c>
      <c r="U18" s="31">
        <v>43</v>
      </c>
      <c r="V18" s="14">
        <v>42</v>
      </c>
      <c r="W18" s="13">
        <v>42</v>
      </c>
      <c r="X18" s="13">
        <v>30</v>
      </c>
      <c r="Y18" s="13">
        <v>30.5</v>
      </c>
      <c r="Z18" s="13">
        <v>1</v>
      </c>
      <c r="AA18" s="13" t="s">
        <v>255</v>
      </c>
      <c r="AB18" s="13">
        <v>0.7</v>
      </c>
      <c r="AC18" s="13">
        <v>0.4</v>
      </c>
      <c r="AD18" s="13">
        <v>0.45</v>
      </c>
      <c r="AE18" s="13" t="s">
        <v>97</v>
      </c>
      <c r="AF18" s="13">
        <v>30.5</v>
      </c>
      <c r="AI18" s="22" t="s">
        <v>396</v>
      </c>
      <c r="AJ18" s="22" t="s">
        <v>256</v>
      </c>
      <c r="AK18" s="22" t="s">
        <v>257</v>
      </c>
      <c r="AL18" s="22" t="s">
        <v>258</v>
      </c>
      <c r="AT18" s="24" t="s">
        <v>109</v>
      </c>
      <c r="AU18" s="25" t="s">
        <v>110</v>
      </c>
      <c r="AV18" s="29" t="s">
        <v>118</v>
      </c>
      <c r="AW18" s="27"/>
      <c r="AX18" s="33" t="s">
        <v>259</v>
      </c>
      <c r="AY18" s="33" t="s">
        <v>118</v>
      </c>
      <c r="AZ18" s="33" t="s">
        <v>113</v>
      </c>
      <c r="BA18" s="33" t="s">
        <v>260</v>
      </c>
      <c r="BB18" s="33" t="s">
        <v>115</v>
      </c>
      <c r="BC18" s="33" t="s">
        <v>261</v>
      </c>
      <c r="BD18" s="34" t="s">
        <v>262</v>
      </c>
      <c r="BE18" s="33" t="s">
        <v>263</v>
      </c>
      <c r="BF18" s="24" t="s">
        <v>118</v>
      </c>
      <c r="BG18" s="33" t="s">
        <v>118</v>
      </c>
      <c r="BH18" s="24" t="s">
        <v>119</v>
      </c>
      <c r="BI18" s="25" t="s">
        <v>120</v>
      </c>
      <c r="BJ18" s="33" t="s">
        <v>118</v>
      </c>
      <c r="BK18" s="33" t="s">
        <v>118</v>
      </c>
      <c r="BL18" s="33" t="s">
        <v>264</v>
      </c>
      <c r="BM18" s="33" t="s">
        <v>265</v>
      </c>
      <c r="BN18" s="27"/>
      <c r="BO18" s="33" t="s">
        <v>266</v>
      </c>
      <c r="BP18" s="27"/>
      <c r="BQ18" s="25" t="s">
        <v>267</v>
      </c>
    </row>
    <row r="19" spans="1:69" s="22" customFormat="1" ht="33" customHeight="1" x14ac:dyDescent="0.3">
      <c r="A19" s="15" t="s">
        <v>268</v>
      </c>
      <c r="B19" s="32" t="s">
        <v>269</v>
      </c>
      <c r="C19" s="16">
        <v>45315</v>
      </c>
      <c r="D19" s="17" t="s">
        <v>88</v>
      </c>
      <c r="E19" s="17" t="s">
        <v>89</v>
      </c>
      <c r="F19" s="17" t="s">
        <v>233</v>
      </c>
      <c r="G19" s="17" t="s">
        <v>233</v>
      </c>
      <c r="H19" s="17" t="s">
        <v>270</v>
      </c>
      <c r="I19" s="13">
        <v>7218</v>
      </c>
      <c r="J19" s="30">
        <v>8020980036914</v>
      </c>
      <c r="K19" s="14">
        <v>6910900000</v>
      </c>
      <c r="L19" s="19">
        <f t="shared" si="0"/>
        <v>8889.2999999999993</v>
      </c>
      <c r="M19" s="17" t="s">
        <v>92</v>
      </c>
      <c r="N19" s="20">
        <v>12699</v>
      </c>
      <c r="O19" s="17" t="s">
        <v>92</v>
      </c>
      <c r="P19" s="13" t="s">
        <v>271</v>
      </c>
      <c r="Q19" s="17" t="s">
        <v>94</v>
      </c>
      <c r="R19" s="17" t="s">
        <v>95</v>
      </c>
      <c r="S19" s="31">
        <v>14.5</v>
      </c>
      <c r="T19" s="31">
        <v>29</v>
      </c>
      <c r="U19" s="31">
        <v>40</v>
      </c>
      <c r="W19" s="28"/>
      <c r="X19" s="13">
        <v>11</v>
      </c>
      <c r="Y19" s="13">
        <v>11.5</v>
      </c>
      <c r="Z19" s="13">
        <v>1</v>
      </c>
      <c r="AA19" s="13" t="s">
        <v>272</v>
      </c>
      <c r="AB19" s="13">
        <v>0.45</v>
      </c>
      <c r="AC19" s="13">
        <v>0.2</v>
      </c>
      <c r="AD19" s="13">
        <v>0.35</v>
      </c>
      <c r="AE19" s="13" t="s">
        <v>97</v>
      </c>
      <c r="AF19" s="13">
        <v>11.5</v>
      </c>
      <c r="AI19" s="22" t="s">
        <v>396</v>
      </c>
      <c r="AJ19" s="22" t="s">
        <v>273</v>
      </c>
      <c r="AK19" s="22" t="s">
        <v>256</v>
      </c>
      <c r="AL19" s="22" t="s">
        <v>274</v>
      </c>
      <c r="AT19" s="24" t="s">
        <v>109</v>
      </c>
      <c r="AU19" s="25" t="s">
        <v>110</v>
      </c>
      <c r="AV19" s="29"/>
      <c r="AW19" s="27"/>
      <c r="AX19" s="27"/>
      <c r="AY19" s="27"/>
      <c r="AZ19" s="27"/>
      <c r="BA19" s="27"/>
      <c r="BB19" s="33" t="s">
        <v>115</v>
      </c>
      <c r="BC19" s="33" t="s">
        <v>261</v>
      </c>
      <c r="BD19" s="34" t="s">
        <v>262</v>
      </c>
      <c r="BE19" s="33" t="s">
        <v>263</v>
      </c>
      <c r="BF19" s="24"/>
      <c r="BG19" s="27"/>
      <c r="BH19" s="24"/>
      <c r="BI19" s="25" t="s">
        <v>120</v>
      </c>
      <c r="BJ19" s="33" t="s">
        <v>118</v>
      </c>
      <c r="BK19" s="33" t="s">
        <v>118</v>
      </c>
      <c r="BL19" s="33" t="s">
        <v>264</v>
      </c>
      <c r="BM19" s="33" t="s">
        <v>265</v>
      </c>
      <c r="BN19" s="27"/>
      <c r="BO19" s="33" t="s">
        <v>266</v>
      </c>
      <c r="BP19" s="27"/>
      <c r="BQ19" s="25" t="s">
        <v>267</v>
      </c>
    </row>
    <row r="20" spans="1:69" s="22" customFormat="1" ht="33" customHeight="1" x14ac:dyDescent="0.3">
      <c r="A20" s="15" t="s">
        <v>275</v>
      </c>
      <c r="B20" s="32" t="s">
        <v>276</v>
      </c>
      <c r="C20" s="16">
        <v>45315</v>
      </c>
      <c r="D20" s="17" t="s">
        <v>88</v>
      </c>
      <c r="E20" s="17" t="s">
        <v>89</v>
      </c>
      <c r="F20" s="17" t="s">
        <v>233</v>
      </c>
      <c r="G20" s="17" t="s">
        <v>233</v>
      </c>
      <c r="H20" s="17">
        <v>9010</v>
      </c>
      <c r="I20" s="13">
        <v>9010</v>
      </c>
      <c r="J20" s="30">
        <v>8020980002476</v>
      </c>
      <c r="K20" s="14">
        <v>3922200000</v>
      </c>
      <c r="L20" s="19">
        <f t="shared" si="0"/>
        <v>3904.6</v>
      </c>
      <c r="M20" s="17" t="s">
        <v>92</v>
      </c>
      <c r="N20" s="20">
        <v>5578</v>
      </c>
      <c r="O20" s="17" t="s">
        <v>92</v>
      </c>
      <c r="P20" s="13" t="s">
        <v>277</v>
      </c>
      <c r="Q20" s="17" t="s">
        <v>94</v>
      </c>
      <c r="R20" s="17" t="s">
        <v>95</v>
      </c>
      <c r="S20" s="31">
        <v>7.5</v>
      </c>
      <c r="T20" s="31">
        <v>10</v>
      </c>
      <c r="U20" s="31">
        <v>41</v>
      </c>
      <c r="W20" s="28"/>
      <c r="X20" s="13">
        <v>1</v>
      </c>
      <c r="Y20" s="13">
        <v>1.5</v>
      </c>
      <c r="Z20" s="13">
        <v>1</v>
      </c>
      <c r="AA20" s="13" t="s">
        <v>278</v>
      </c>
      <c r="AB20" s="13">
        <v>0.45</v>
      </c>
      <c r="AC20" s="13">
        <v>0.2</v>
      </c>
      <c r="AD20" s="13">
        <v>0.2</v>
      </c>
      <c r="AE20" s="13" t="s">
        <v>279</v>
      </c>
      <c r="AF20" s="13">
        <v>1.5</v>
      </c>
      <c r="AJ20" s="22" t="s">
        <v>280</v>
      </c>
      <c r="AK20" s="22" t="s">
        <v>281</v>
      </c>
      <c r="AT20" s="24" t="s">
        <v>161</v>
      </c>
      <c r="AU20" s="25" t="s">
        <v>110</v>
      </c>
      <c r="AV20" s="29"/>
      <c r="AW20" s="27"/>
      <c r="AX20" s="27"/>
      <c r="AY20" s="27"/>
      <c r="AZ20" s="27"/>
      <c r="BA20" s="27"/>
      <c r="BB20" s="27"/>
      <c r="BC20" s="27"/>
      <c r="BD20" s="27"/>
      <c r="BE20" s="33" t="s">
        <v>263</v>
      </c>
      <c r="BF20" s="24"/>
      <c r="BG20" s="27"/>
      <c r="BH20" s="24"/>
      <c r="BI20" s="25" t="s">
        <v>120</v>
      </c>
      <c r="BJ20" s="27"/>
      <c r="BK20" s="27"/>
      <c r="BL20" s="33" t="s">
        <v>264</v>
      </c>
      <c r="BM20" s="27"/>
      <c r="BN20" s="27"/>
      <c r="BO20" s="27"/>
      <c r="BP20" s="27"/>
      <c r="BQ20" s="27"/>
    </row>
    <row r="21" spans="1:69" s="22" customFormat="1" ht="33" customHeight="1" x14ac:dyDescent="0.3">
      <c r="A21" s="15" t="s">
        <v>282</v>
      </c>
      <c r="B21" s="14" t="s">
        <v>283</v>
      </c>
      <c r="C21" s="16">
        <v>45315</v>
      </c>
      <c r="D21" s="17" t="s">
        <v>88</v>
      </c>
      <c r="E21" s="17" t="s">
        <v>89</v>
      </c>
      <c r="F21" s="14" t="s">
        <v>284</v>
      </c>
      <c r="G21" s="14" t="s">
        <v>284</v>
      </c>
      <c r="H21" s="14" t="s">
        <v>285</v>
      </c>
      <c r="I21" s="13">
        <v>5486</v>
      </c>
      <c r="J21" s="30">
        <v>8020980840689</v>
      </c>
      <c r="K21" s="14">
        <v>6910900000</v>
      </c>
      <c r="L21" s="19">
        <f t="shared" si="0"/>
        <v>35722.399999999994</v>
      </c>
      <c r="M21" s="17" t="s">
        <v>92</v>
      </c>
      <c r="N21" s="20">
        <v>51032</v>
      </c>
      <c r="O21" s="17" t="s">
        <v>92</v>
      </c>
      <c r="P21" s="14">
        <v>5478</v>
      </c>
      <c r="Q21" s="17" t="s">
        <v>94</v>
      </c>
      <c r="R21" s="17" t="s">
        <v>95</v>
      </c>
      <c r="S21" s="31">
        <v>35</v>
      </c>
      <c r="T21" s="31">
        <v>55</v>
      </c>
      <c r="U21" s="31">
        <v>27</v>
      </c>
      <c r="V21" s="31">
        <v>36</v>
      </c>
      <c r="W21" s="13">
        <v>27</v>
      </c>
      <c r="X21" s="13">
        <v>23</v>
      </c>
      <c r="Y21" s="13">
        <v>23.5</v>
      </c>
      <c r="Z21" s="13">
        <v>1</v>
      </c>
      <c r="AA21" s="13" t="s">
        <v>127</v>
      </c>
      <c r="AB21" s="13">
        <v>0.6</v>
      </c>
      <c r="AC21" s="13">
        <v>0.4</v>
      </c>
      <c r="AD21" s="13">
        <v>0.32</v>
      </c>
      <c r="AE21" s="13" t="s">
        <v>97</v>
      </c>
      <c r="AF21" s="13">
        <v>22.5</v>
      </c>
      <c r="AI21" s="23" t="s">
        <v>286</v>
      </c>
      <c r="AJ21" s="22" t="s">
        <v>287</v>
      </c>
      <c r="AK21" s="22" t="s">
        <v>288</v>
      </c>
      <c r="AL21" s="22" t="s">
        <v>289</v>
      </c>
      <c r="AM21" s="22" t="s">
        <v>290</v>
      </c>
      <c r="AN21" s="22" t="s">
        <v>291</v>
      </c>
      <c r="AO21" s="22" t="s">
        <v>292</v>
      </c>
      <c r="AT21" s="24" t="s">
        <v>109</v>
      </c>
      <c r="AU21" s="25" t="s">
        <v>110</v>
      </c>
      <c r="AV21" s="26" t="s">
        <v>111</v>
      </c>
      <c r="AW21" s="27">
        <v>18</v>
      </c>
      <c r="AX21" s="24" t="s">
        <v>259</v>
      </c>
      <c r="AY21" s="24" t="s">
        <v>113</v>
      </c>
      <c r="AZ21" s="27"/>
      <c r="BA21" s="24" t="s">
        <v>114</v>
      </c>
      <c r="BB21" s="24" t="s">
        <v>115</v>
      </c>
      <c r="BC21" s="24" t="s">
        <v>116</v>
      </c>
      <c r="BD21" s="27"/>
      <c r="BE21" s="24" t="s">
        <v>117</v>
      </c>
      <c r="BF21" s="24" t="s">
        <v>118</v>
      </c>
      <c r="BG21" s="27"/>
      <c r="BH21" s="24" t="s">
        <v>119</v>
      </c>
      <c r="BI21" s="24" t="s">
        <v>120</v>
      </c>
      <c r="BJ21" s="24" t="s">
        <v>118</v>
      </c>
      <c r="BK21" s="24" t="s">
        <v>111</v>
      </c>
      <c r="BL21" s="24" t="s">
        <v>117</v>
      </c>
      <c r="BM21" s="26" t="s">
        <v>121</v>
      </c>
      <c r="BN21" s="27"/>
      <c r="BO21" s="27"/>
      <c r="BP21" s="27"/>
      <c r="BQ21" s="25" t="s">
        <v>122</v>
      </c>
    </row>
    <row r="22" spans="1:69" s="22" customFormat="1" ht="33" customHeight="1" x14ac:dyDescent="0.3">
      <c r="A22" s="15" t="s">
        <v>293</v>
      </c>
      <c r="B22" s="14" t="s">
        <v>294</v>
      </c>
      <c r="C22" s="16">
        <v>45315</v>
      </c>
      <c r="D22" s="17" t="s">
        <v>88</v>
      </c>
      <c r="E22" s="17" t="s">
        <v>89</v>
      </c>
      <c r="F22" s="14" t="s">
        <v>284</v>
      </c>
      <c r="G22" s="14" t="s">
        <v>284</v>
      </c>
      <c r="H22" s="14" t="s">
        <v>295</v>
      </c>
      <c r="I22" s="13" t="s">
        <v>296</v>
      </c>
      <c r="J22" s="30">
        <v>8020980841679</v>
      </c>
      <c r="K22" s="14">
        <v>6910900000</v>
      </c>
      <c r="L22" s="19">
        <f t="shared" si="0"/>
        <v>53501</v>
      </c>
      <c r="M22" s="17" t="s">
        <v>92</v>
      </c>
      <c r="N22" s="20">
        <v>76430</v>
      </c>
      <c r="O22" s="17" t="s">
        <v>92</v>
      </c>
      <c r="P22" s="17" t="s">
        <v>297</v>
      </c>
      <c r="Q22" s="17" t="s">
        <v>94</v>
      </c>
      <c r="R22" s="17" t="s">
        <v>95</v>
      </c>
      <c r="S22" s="31">
        <v>35</v>
      </c>
      <c r="T22" s="31">
        <v>55</v>
      </c>
      <c r="U22" s="31">
        <v>27</v>
      </c>
      <c r="V22" s="31">
        <v>36</v>
      </c>
      <c r="W22" s="13">
        <v>27</v>
      </c>
      <c r="X22" s="13">
        <v>23</v>
      </c>
      <c r="Y22" s="13">
        <v>23.5</v>
      </c>
      <c r="Z22" s="13">
        <v>1</v>
      </c>
      <c r="AA22" s="13" t="s">
        <v>127</v>
      </c>
      <c r="AB22" s="13">
        <v>0.6</v>
      </c>
      <c r="AC22" s="13">
        <v>0.4</v>
      </c>
      <c r="AD22" s="13">
        <v>0.32</v>
      </c>
      <c r="AE22" s="13" t="s">
        <v>97</v>
      </c>
      <c r="AF22" s="13">
        <v>22.5</v>
      </c>
      <c r="AI22" s="23" t="s">
        <v>298</v>
      </c>
      <c r="AJ22" s="22" t="s">
        <v>299</v>
      </c>
      <c r="AK22" s="22" t="s">
        <v>300</v>
      </c>
      <c r="AL22" s="22" t="s">
        <v>301</v>
      </c>
      <c r="AM22" s="22" t="s">
        <v>302</v>
      </c>
      <c r="AN22" s="22" t="s">
        <v>303</v>
      </c>
      <c r="AO22" s="22" t="s">
        <v>304</v>
      </c>
      <c r="AP22" s="22" t="s">
        <v>305</v>
      </c>
      <c r="AQ22" s="22" t="s">
        <v>306</v>
      </c>
      <c r="AR22" s="22" t="s">
        <v>307</v>
      </c>
      <c r="AS22" s="22" t="s">
        <v>308</v>
      </c>
      <c r="AT22" s="24" t="s">
        <v>109</v>
      </c>
      <c r="AU22" s="24" t="s">
        <v>139</v>
      </c>
      <c r="AV22" s="26" t="s">
        <v>111</v>
      </c>
      <c r="AW22" s="27">
        <v>18</v>
      </c>
      <c r="AX22" s="24" t="s">
        <v>259</v>
      </c>
      <c r="AY22" s="24" t="s">
        <v>113</v>
      </c>
      <c r="AZ22" s="27"/>
      <c r="BA22" s="24" t="s">
        <v>114</v>
      </c>
      <c r="BB22" s="24" t="s">
        <v>115</v>
      </c>
      <c r="BC22" s="24" t="s">
        <v>116</v>
      </c>
      <c r="BD22" s="27"/>
      <c r="BE22" s="24" t="s">
        <v>117</v>
      </c>
      <c r="BF22" s="24" t="s">
        <v>118</v>
      </c>
      <c r="BG22" s="27"/>
      <c r="BH22" s="24" t="s">
        <v>119</v>
      </c>
      <c r="BI22" s="24" t="s">
        <v>120</v>
      </c>
      <c r="BJ22" s="24" t="s">
        <v>118</v>
      </c>
      <c r="BK22" s="24" t="s">
        <v>111</v>
      </c>
      <c r="BL22" s="24" t="s">
        <v>117</v>
      </c>
      <c r="BM22" s="26" t="s">
        <v>121</v>
      </c>
      <c r="BN22" s="27"/>
      <c r="BO22" s="27"/>
      <c r="BP22" s="27"/>
      <c r="BQ22" s="25" t="s">
        <v>122</v>
      </c>
    </row>
    <row r="23" spans="1:69" s="22" customFormat="1" ht="33" customHeight="1" x14ac:dyDescent="0.3">
      <c r="A23" s="15" t="s">
        <v>309</v>
      </c>
      <c r="B23" s="14" t="s">
        <v>310</v>
      </c>
      <c r="C23" s="16">
        <v>45315</v>
      </c>
      <c r="D23" s="17" t="s">
        <v>88</v>
      </c>
      <c r="E23" s="17" t="s">
        <v>89</v>
      </c>
      <c r="F23" s="14" t="s">
        <v>284</v>
      </c>
      <c r="G23" s="14" t="s">
        <v>284</v>
      </c>
      <c r="H23" s="35" t="s">
        <v>390</v>
      </c>
      <c r="I23" s="13">
        <v>5478</v>
      </c>
      <c r="J23" s="30">
        <v>8020980042953</v>
      </c>
      <c r="K23" s="14">
        <v>3922200000</v>
      </c>
      <c r="L23" s="19">
        <f t="shared" si="0"/>
        <v>11963</v>
      </c>
      <c r="M23" s="17" t="s">
        <v>92</v>
      </c>
      <c r="N23" s="20">
        <v>17090</v>
      </c>
      <c r="O23" s="17" t="s">
        <v>92</v>
      </c>
      <c r="P23" s="13">
        <v>5486</v>
      </c>
      <c r="Q23" s="17" t="s">
        <v>94</v>
      </c>
      <c r="R23" s="17" t="s">
        <v>95</v>
      </c>
      <c r="S23" s="31">
        <v>35</v>
      </c>
      <c r="T23" s="31">
        <v>47</v>
      </c>
      <c r="U23" s="31">
        <v>6.3</v>
      </c>
      <c r="W23" s="28"/>
      <c r="X23" s="13">
        <v>2</v>
      </c>
      <c r="Y23" s="13">
        <v>2.5</v>
      </c>
      <c r="Z23" s="13">
        <v>1</v>
      </c>
      <c r="AA23" s="13" t="s">
        <v>156</v>
      </c>
      <c r="AB23" s="13">
        <v>0.5</v>
      </c>
      <c r="AC23" s="13">
        <v>0.5</v>
      </c>
      <c r="AD23" s="13">
        <v>0.5</v>
      </c>
      <c r="AE23" s="13" t="s">
        <v>97</v>
      </c>
      <c r="AF23" s="13">
        <v>2.5</v>
      </c>
      <c r="AI23" s="36" t="s">
        <v>311</v>
      </c>
      <c r="AJ23" s="22" t="s">
        <v>312</v>
      </c>
      <c r="AK23" s="22" t="s">
        <v>313</v>
      </c>
      <c r="AL23" s="22" t="s">
        <v>314</v>
      </c>
      <c r="AM23" s="22" t="s">
        <v>315</v>
      </c>
      <c r="AN23" s="22" t="s">
        <v>316</v>
      </c>
      <c r="AT23" s="24" t="s">
        <v>161</v>
      </c>
      <c r="AU23" s="25" t="s">
        <v>110</v>
      </c>
      <c r="AV23" s="29"/>
      <c r="AW23" s="27"/>
      <c r="AX23" s="27"/>
      <c r="AY23" s="27"/>
      <c r="AZ23" s="27"/>
      <c r="BA23" s="27"/>
      <c r="BB23" s="27"/>
      <c r="BC23" s="27"/>
      <c r="BD23" s="27"/>
      <c r="BE23" s="27"/>
      <c r="BF23" s="24"/>
      <c r="BG23" s="27"/>
      <c r="BH23" s="24" t="s">
        <v>113</v>
      </c>
      <c r="BI23" s="24" t="s">
        <v>120</v>
      </c>
      <c r="BJ23" s="27"/>
      <c r="BK23" s="27"/>
      <c r="BL23" s="27"/>
      <c r="BM23" s="27"/>
      <c r="BN23" s="27"/>
      <c r="BO23" s="27"/>
      <c r="BP23" s="27"/>
      <c r="BQ23" s="27"/>
    </row>
    <row r="24" spans="1:69" s="22" customFormat="1" ht="33" customHeight="1" x14ac:dyDescent="0.3">
      <c r="A24" s="15" t="s">
        <v>317</v>
      </c>
      <c r="B24" s="14" t="s">
        <v>318</v>
      </c>
      <c r="C24" s="16">
        <v>45315</v>
      </c>
      <c r="D24" s="17" t="s">
        <v>88</v>
      </c>
      <c r="E24" s="17" t="s">
        <v>89</v>
      </c>
      <c r="F24" s="14" t="s">
        <v>319</v>
      </c>
      <c r="G24" s="14" t="s">
        <v>284</v>
      </c>
      <c r="H24" s="35" t="s">
        <v>391</v>
      </c>
      <c r="I24" s="13" t="s">
        <v>297</v>
      </c>
      <c r="J24" s="30">
        <v>8020980115688</v>
      </c>
      <c r="K24" s="14">
        <v>3922200000</v>
      </c>
      <c r="L24" s="19">
        <f t="shared" si="0"/>
        <v>21849.1</v>
      </c>
      <c r="M24" s="17" t="s">
        <v>92</v>
      </c>
      <c r="N24" s="20">
        <v>31213</v>
      </c>
      <c r="O24" s="17" t="s">
        <v>92</v>
      </c>
      <c r="P24" s="13" t="s">
        <v>296</v>
      </c>
      <c r="Q24" s="17" t="s">
        <v>94</v>
      </c>
      <c r="R24" s="17" t="s">
        <v>95</v>
      </c>
      <c r="S24" s="31">
        <v>35</v>
      </c>
      <c r="T24" s="31">
        <v>47</v>
      </c>
      <c r="U24" s="31">
        <v>6.3</v>
      </c>
      <c r="W24" s="28"/>
      <c r="X24" s="13">
        <v>2</v>
      </c>
      <c r="Y24" s="13">
        <v>2.5</v>
      </c>
      <c r="Z24" s="13">
        <v>1</v>
      </c>
      <c r="AA24" s="13" t="s">
        <v>156</v>
      </c>
      <c r="AB24" s="13">
        <v>0.5</v>
      </c>
      <c r="AC24" s="13">
        <v>0.5</v>
      </c>
      <c r="AD24" s="13">
        <v>0.5</v>
      </c>
      <c r="AE24" s="13" t="s">
        <v>97</v>
      </c>
      <c r="AF24" s="13">
        <v>2.5</v>
      </c>
      <c r="AI24" s="36" t="s">
        <v>311</v>
      </c>
      <c r="AJ24" s="22" t="s">
        <v>320</v>
      </c>
      <c r="AK24" s="22" t="s">
        <v>321</v>
      </c>
      <c r="AL24" s="22" t="s">
        <v>322</v>
      </c>
      <c r="AM24" s="22" t="s">
        <v>321</v>
      </c>
      <c r="AN24" s="22" t="s">
        <v>323</v>
      </c>
      <c r="AT24" s="24" t="s">
        <v>161</v>
      </c>
      <c r="AU24" s="24" t="s">
        <v>139</v>
      </c>
      <c r="AV24" s="29"/>
      <c r="AW24" s="27"/>
      <c r="AX24" s="27"/>
      <c r="AY24" s="27"/>
      <c r="AZ24" s="27"/>
      <c r="BA24" s="27"/>
      <c r="BB24" s="27"/>
      <c r="BC24" s="27"/>
      <c r="BD24" s="27"/>
      <c r="BE24" s="27"/>
      <c r="BF24" s="24"/>
      <c r="BG24" s="24"/>
      <c r="BH24" s="24" t="s">
        <v>113</v>
      </c>
      <c r="BI24" s="24" t="s">
        <v>120</v>
      </c>
      <c r="BJ24" s="27"/>
      <c r="BK24" s="27"/>
      <c r="BL24" s="27"/>
      <c r="BM24" s="27"/>
      <c r="BN24" s="27"/>
      <c r="BO24" s="27"/>
      <c r="BP24" s="27"/>
      <c r="BQ24" s="27"/>
    </row>
    <row r="25" spans="1:69" s="22" customFormat="1" ht="33" customHeight="1" x14ac:dyDescent="0.3">
      <c r="A25" s="15" t="s">
        <v>324</v>
      </c>
      <c r="B25" s="37" t="s">
        <v>325</v>
      </c>
      <c r="C25" s="16">
        <v>45315</v>
      </c>
      <c r="D25" s="17" t="s">
        <v>88</v>
      </c>
      <c r="E25" s="17" t="s">
        <v>89</v>
      </c>
      <c r="F25" s="17" t="s">
        <v>90</v>
      </c>
      <c r="G25" s="17" t="s">
        <v>90</v>
      </c>
      <c r="H25" s="14" t="s">
        <v>91</v>
      </c>
      <c r="I25" s="13" t="s">
        <v>326</v>
      </c>
      <c r="J25" s="30" t="s">
        <v>327</v>
      </c>
      <c r="K25" s="14">
        <v>6910900000</v>
      </c>
      <c r="L25" s="19">
        <f t="shared" si="0"/>
        <v>36885.799999999996</v>
      </c>
      <c r="M25" s="17" t="s">
        <v>92</v>
      </c>
      <c r="N25" s="20">
        <v>52694</v>
      </c>
      <c r="O25" s="14" t="s">
        <v>92</v>
      </c>
      <c r="P25" s="17" t="s">
        <v>328</v>
      </c>
      <c r="Q25" s="17" t="s">
        <v>94</v>
      </c>
      <c r="R25" s="17" t="s">
        <v>95</v>
      </c>
      <c r="S25" s="14">
        <v>36</v>
      </c>
      <c r="T25" s="14">
        <v>52</v>
      </c>
      <c r="U25" s="14">
        <v>28.5</v>
      </c>
      <c r="V25" s="14">
        <v>36</v>
      </c>
      <c r="W25" s="13">
        <v>44</v>
      </c>
      <c r="X25" s="13">
        <v>21</v>
      </c>
      <c r="Y25" s="13">
        <v>21.5</v>
      </c>
      <c r="Z25" s="13">
        <v>1</v>
      </c>
      <c r="AA25" s="17" t="s">
        <v>96</v>
      </c>
      <c r="AB25" s="13">
        <v>0.56999999999999995</v>
      </c>
      <c r="AC25" s="13">
        <v>0.41</v>
      </c>
      <c r="AD25" s="13">
        <v>0.33500000000000002</v>
      </c>
      <c r="AE25" s="13" t="s">
        <v>97</v>
      </c>
      <c r="AF25" s="13">
        <v>21.3</v>
      </c>
      <c r="AI25" s="23" t="s">
        <v>144</v>
      </c>
      <c r="AJ25" s="22" t="s">
        <v>99</v>
      </c>
      <c r="AK25" s="22" t="s">
        <v>104</v>
      </c>
      <c r="AL25" s="22" t="s">
        <v>103</v>
      </c>
      <c r="AM25" s="22" t="s">
        <v>106</v>
      </c>
      <c r="AN25" s="22" t="s">
        <v>102</v>
      </c>
      <c r="AO25" s="22" t="s">
        <v>105</v>
      </c>
      <c r="AP25" s="22" t="s">
        <v>101</v>
      </c>
      <c r="AQ25" s="22" t="s">
        <v>100</v>
      </c>
      <c r="AR25" s="22" t="s">
        <v>107</v>
      </c>
      <c r="AS25" s="22" t="s">
        <v>108</v>
      </c>
      <c r="AT25" s="24" t="s">
        <v>109</v>
      </c>
      <c r="AU25" s="25" t="s">
        <v>329</v>
      </c>
      <c r="AV25" s="26" t="s">
        <v>111</v>
      </c>
      <c r="AW25" s="24">
        <v>18</v>
      </c>
      <c r="AX25" s="24" t="s">
        <v>112</v>
      </c>
      <c r="AY25" s="24" t="s">
        <v>113</v>
      </c>
      <c r="AZ25" s="27"/>
      <c r="BA25" s="24" t="s">
        <v>114</v>
      </c>
      <c r="BB25" s="24" t="s">
        <v>115</v>
      </c>
      <c r="BC25" s="24" t="s">
        <v>116</v>
      </c>
      <c r="BD25" s="27"/>
      <c r="BE25" s="24" t="s">
        <v>117</v>
      </c>
      <c r="BF25" s="24" t="s">
        <v>118</v>
      </c>
      <c r="BG25" s="27"/>
      <c r="BH25" s="24" t="s">
        <v>119</v>
      </c>
      <c r="BI25" s="24" t="s">
        <v>120</v>
      </c>
      <c r="BJ25" s="24" t="s">
        <v>118</v>
      </c>
      <c r="BK25" s="24" t="s">
        <v>111</v>
      </c>
      <c r="BL25" s="24" t="s">
        <v>117</v>
      </c>
      <c r="BM25" s="26" t="s">
        <v>121</v>
      </c>
      <c r="BN25" s="27"/>
      <c r="BO25" s="27"/>
      <c r="BP25" s="27"/>
      <c r="BQ25" s="25" t="s">
        <v>122</v>
      </c>
    </row>
    <row r="26" spans="1:69" s="22" customFormat="1" ht="33" customHeight="1" x14ac:dyDescent="0.3">
      <c r="A26" s="15" t="s">
        <v>330</v>
      </c>
      <c r="B26" s="37" t="s">
        <v>331</v>
      </c>
      <c r="C26" s="16">
        <v>45315</v>
      </c>
      <c r="D26" s="17" t="s">
        <v>88</v>
      </c>
      <c r="E26" s="17" t="s">
        <v>89</v>
      </c>
      <c r="F26" s="17" t="s">
        <v>90</v>
      </c>
      <c r="G26" s="17" t="s">
        <v>90</v>
      </c>
      <c r="H26" s="17" t="s">
        <v>164</v>
      </c>
      <c r="I26" s="13" t="s">
        <v>328</v>
      </c>
      <c r="J26" s="30" t="s">
        <v>332</v>
      </c>
      <c r="K26" s="14">
        <v>3922200000</v>
      </c>
      <c r="L26" s="19">
        <f t="shared" si="0"/>
        <v>17196.899999999998</v>
      </c>
      <c r="M26" s="17" t="s">
        <v>92</v>
      </c>
      <c r="N26" s="20">
        <v>24567</v>
      </c>
      <c r="O26" s="17" t="s">
        <v>92</v>
      </c>
      <c r="P26" s="17" t="s">
        <v>326</v>
      </c>
      <c r="Q26" s="17" t="s">
        <v>94</v>
      </c>
      <c r="R26" s="17" t="s">
        <v>95</v>
      </c>
      <c r="S26" s="14">
        <v>52</v>
      </c>
      <c r="T26" s="14">
        <v>36</v>
      </c>
      <c r="U26" s="14">
        <v>6.3</v>
      </c>
      <c r="W26" s="13"/>
      <c r="X26" s="13">
        <v>2.5</v>
      </c>
      <c r="Y26" s="13">
        <v>3</v>
      </c>
      <c r="Z26" s="13">
        <v>1</v>
      </c>
      <c r="AA26" s="13" t="s">
        <v>156</v>
      </c>
      <c r="AB26" s="13">
        <v>0.5</v>
      </c>
      <c r="AC26" s="13">
        <v>0.41</v>
      </c>
      <c r="AD26" s="13">
        <v>0.113</v>
      </c>
      <c r="AE26" s="13" t="s">
        <v>97</v>
      </c>
      <c r="AF26" s="13">
        <v>3</v>
      </c>
      <c r="AI26" s="22" t="s">
        <v>393</v>
      </c>
      <c r="AJ26" s="23" t="s">
        <v>165</v>
      </c>
      <c r="AK26" s="23" t="s">
        <v>159</v>
      </c>
      <c r="AL26" s="23" t="s">
        <v>158</v>
      </c>
      <c r="AM26" s="23" t="s">
        <v>160</v>
      </c>
      <c r="AT26" s="24" t="s">
        <v>161</v>
      </c>
      <c r="AU26" s="25" t="s">
        <v>329</v>
      </c>
      <c r="AV26" s="29"/>
      <c r="AW26" s="27"/>
      <c r="AX26" s="27"/>
      <c r="AY26" s="27"/>
      <c r="AZ26" s="27"/>
      <c r="BA26" s="27"/>
      <c r="BB26" s="27"/>
      <c r="BC26" s="27"/>
      <c r="BD26" s="27"/>
      <c r="BE26" s="27"/>
      <c r="BF26" s="24" t="s">
        <v>113</v>
      </c>
      <c r="BG26" s="24"/>
      <c r="BH26" s="24" t="s">
        <v>113</v>
      </c>
      <c r="BI26" s="24" t="s">
        <v>120</v>
      </c>
      <c r="BJ26" s="27"/>
      <c r="BK26" s="27"/>
      <c r="BL26" s="27"/>
      <c r="BM26" s="27"/>
      <c r="BN26" s="27"/>
      <c r="BO26" s="27"/>
      <c r="BP26" s="27"/>
      <c r="BQ26" s="27"/>
    </row>
    <row r="27" spans="1:69" s="22" customFormat="1" ht="33" customHeight="1" x14ac:dyDescent="0.3">
      <c r="A27" s="38" t="s">
        <v>333</v>
      </c>
      <c r="B27" s="37" t="s">
        <v>334</v>
      </c>
      <c r="C27" s="16">
        <v>45315</v>
      </c>
      <c r="D27" s="17" t="s">
        <v>88</v>
      </c>
      <c r="E27" s="17" t="s">
        <v>89</v>
      </c>
      <c r="F27" s="17" t="s">
        <v>90</v>
      </c>
      <c r="G27" s="17" t="s">
        <v>90</v>
      </c>
      <c r="H27" s="14" t="s">
        <v>182</v>
      </c>
      <c r="I27" s="13" t="s">
        <v>335</v>
      </c>
      <c r="J27" s="30" t="s">
        <v>336</v>
      </c>
      <c r="K27" s="14">
        <v>6910900000</v>
      </c>
      <c r="L27" s="19">
        <f t="shared" si="0"/>
        <v>42534.799999999996</v>
      </c>
      <c r="M27" s="17" t="s">
        <v>92</v>
      </c>
      <c r="N27" s="20">
        <v>60764</v>
      </c>
      <c r="O27" s="17" t="s">
        <v>92</v>
      </c>
      <c r="P27" s="17" t="s">
        <v>337</v>
      </c>
      <c r="Q27" s="17" t="s">
        <v>94</v>
      </c>
      <c r="R27" s="17" t="s">
        <v>95</v>
      </c>
      <c r="S27" s="14">
        <v>36</v>
      </c>
      <c r="T27" s="14">
        <v>56</v>
      </c>
      <c r="U27" s="14">
        <v>36</v>
      </c>
      <c r="V27" s="14">
        <v>36</v>
      </c>
      <c r="W27" s="13">
        <v>36.200000000000003</v>
      </c>
      <c r="X27" s="13">
        <v>21.5</v>
      </c>
      <c r="Y27" s="13">
        <v>22</v>
      </c>
      <c r="Z27" s="13">
        <v>1</v>
      </c>
      <c r="AA27" s="13" t="s">
        <v>127</v>
      </c>
      <c r="AB27" s="13">
        <v>0.61</v>
      </c>
      <c r="AC27" s="13">
        <v>0.61</v>
      </c>
      <c r="AD27" s="13">
        <v>0.41</v>
      </c>
      <c r="AE27" s="13" t="s">
        <v>97</v>
      </c>
      <c r="AF27" s="13">
        <v>22</v>
      </c>
      <c r="AI27" s="22" t="s">
        <v>185</v>
      </c>
      <c r="AJ27" s="22" t="s">
        <v>338</v>
      </c>
      <c r="AK27" s="22" t="s">
        <v>339</v>
      </c>
      <c r="AL27" s="22" t="s">
        <v>340</v>
      </c>
      <c r="AM27" s="22" t="s">
        <v>101</v>
      </c>
      <c r="AN27" s="22" t="s">
        <v>102</v>
      </c>
      <c r="AO27" s="22" t="s">
        <v>341</v>
      </c>
      <c r="AP27" s="22" t="s">
        <v>105</v>
      </c>
      <c r="AQ27" s="22" t="s">
        <v>195</v>
      </c>
      <c r="AR27" s="22" t="s">
        <v>342</v>
      </c>
      <c r="AT27" s="24" t="s">
        <v>109</v>
      </c>
      <c r="AU27" s="25" t="s">
        <v>329</v>
      </c>
      <c r="AV27" s="26" t="s">
        <v>111</v>
      </c>
      <c r="AW27" s="27">
        <v>18</v>
      </c>
      <c r="AX27" s="24" t="s">
        <v>112</v>
      </c>
      <c r="AY27" s="24" t="s">
        <v>113</v>
      </c>
      <c r="AZ27" s="27"/>
      <c r="BA27" s="24" t="s">
        <v>114</v>
      </c>
      <c r="BB27" s="24" t="s">
        <v>115</v>
      </c>
      <c r="BC27" s="24" t="s">
        <v>116</v>
      </c>
      <c r="BD27" s="27"/>
      <c r="BE27" s="24" t="s">
        <v>117</v>
      </c>
      <c r="BF27" s="24" t="s">
        <v>118</v>
      </c>
      <c r="BG27" s="27"/>
      <c r="BH27" s="24" t="s">
        <v>119</v>
      </c>
      <c r="BI27" s="24" t="s">
        <v>120</v>
      </c>
      <c r="BJ27" s="27"/>
      <c r="BK27" s="27"/>
      <c r="BL27" s="27"/>
      <c r="BM27" s="27"/>
      <c r="BN27" s="27"/>
      <c r="BO27" s="27"/>
      <c r="BP27" s="27"/>
      <c r="BQ27" s="25" t="s">
        <v>122</v>
      </c>
    </row>
    <row r="28" spans="1:69" s="22" customFormat="1" ht="33" customHeight="1" x14ac:dyDescent="0.3">
      <c r="A28" s="39" t="s">
        <v>343</v>
      </c>
      <c r="B28" s="37" t="s">
        <v>344</v>
      </c>
      <c r="C28" s="16">
        <v>45315</v>
      </c>
      <c r="D28" s="17" t="s">
        <v>88</v>
      </c>
      <c r="E28" s="17" t="s">
        <v>89</v>
      </c>
      <c r="F28" s="17" t="s">
        <v>90</v>
      </c>
      <c r="G28" s="17" t="s">
        <v>90</v>
      </c>
      <c r="H28" s="14" t="s">
        <v>216</v>
      </c>
      <c r="I28" s="13" t="s">
        <v>337</v>
      </c>
      <c r="J28" s="30" t="s">
        <v>345</v>
      </c>
      <c r="K28" s="14">
        <v>3922200000</v>
      </c>
      <c r="L28" s="19">
        <f t="shared" si="0"/>
        <v>17279.5</v>
      </c>
      <c r="M28" s="17" t="s">
        <v>92</v>
      </c>
      <c r="N28" s="20">
        <v>24685</v>
      </c>
      <c r="O28" s="17" t="s">
        <v>92</v>
      </c>
      <c r="P28" s="13" t="s">
        <v>335</v>
      </c>
      <c r="Q28" s="17" t="s">
        <v>94</v>
      </c>
      <c r="R28" s="17" t="s">
        <v>95</v>
      </c>
      <c r="S28" s="31">
        <v>36</v>
      </c>
      <c r="T28" s="31">
        <v>49.5</v>
      </c>
      <c r="U28" s="31">
        <v>6.3</v>
      </c>
      <c r="V28" s="14"/>
      <c r="W28" s="13"/>
      <c r="X28" s="13">
        <v>2.1</v>
      </c>
      <c r="Y28" s="13">
        <v>2.6</v>
      </c>
      <c r="Z28" s="13">
        <v>1</v>
      </c>
      <c r="AA28" s="13" t="s">
        <v>156</v>
      </c>
      <c r="AB28" s="13">
        <v>0.54500000000000004</v>
      </c>
      <c r="AC28" s="13">
        <v>0.41</v>
      </c>
      <c r="AD28" s="13">
        <v>0.113</v>
      </c>
      <c r="AE28" s="13" t="s">
        <v>97</v>
      </c>
      <c r="AF28" s="13">
        <v>2.6</v>
      </c>
      <c r="AI28" s="22" t="s">
        <v>394</v>
      </c>
      <c r="AJ28" s="23" t="s">
        <v>165</v>
      </c>
      <c r="AK28" s="23" t="s">
        <v>210</v>
      </c>
      <c r="AL28" s="23" t="s">
        <v>213</v>
      </c>
      <c r="AM28" s="23" t="s">
        <v>211</v>
      </c>
      <c r="AN28" s="23" t="s">
        <v>212</v>
      </c>
      <c r="AT28" s="24" t="s">
        <v>161</v>
      </c>
      <c r="AU28" s="25" t="s">
        <v>329</v>
      </c>
      <c r="AV28" s="26"/>
      <c r="AW28" s="24"/>
      <c r="AX28" s="24"/>
      <c r="AY28" s="24"/>
      <c r="AZ28" s="24"/>
      <c r="BA28" s="24"/>
      <c r="BB28" s="24"/>
      <c r="BC28" s="24"/>
      <c r="BD28" s="24"/>
      <c r="BE28" s="24"/>
      <c r="BF28" s="24" t="s">
        <v>113</v>
      </c>
      <c r="BG28" s="24"/>
      <c r="BH28" s="24" t="s">
        <v>113</v>
      </c>
      <c r="BI28" s="24" t="s">
        <v>120</v>
      </c>
      <c r="BJ28" s="24"/>
      <c r="BK28" s="24"/>
      <c r="BL28" s="24"/>
      <c r="BM28" s="24"/>
      <c r="BN28" s="24"/>
      <c r="BO28" s="24"/>
      <c r="BP28" s="24"/>
      <c r="BQ28" s="24"/>
    </row>
    <row r="29" spans="1:69" s="22" customFormat="1" ht="33" customHeight="1" x14ac:dyDescent="0.3">
      <c r="A29" s="15" t="s">
        <v>346</v>
      </c>
      <c r="B29" s="37" t="s">
        <v>347</v>
      </c>
      <c r="C29" s="16">
        <v>45315</v>
      </c>
      <c r="D29" s="17" t="s">
        <v>88</v>
      </c>
      <c r="E29" s="17" t="s">
        <v>89</v>
      </c>
      <c r="F29" s="17" t="s">
        <v>90</v>
      </c>
      <c r="G29" s="17" t="s">
        <v>90</v>
      </c>
      <c r="H29" s="14" t="s">
        <v>348</v>
      </c>
      <c r="I29" s="13" t="s">
        <v>349</v>
      </c>
      <c r="J29" s="30">
        <v>8020980115930</v>
      </c>
      <c r="K29" s="14">
        <v>6910900000</v>
      </c>
      <c r="L29" s="19">
        <f t="shared" si="0"/>
        <v>47270.299999999996</v>
      </c>
      <c r="M29" s="17" t="s">
        <v>92</v>
      </c>
      <c r="N29" s="20">
        <v>67529</v>
      </c>
      <c r="O29" s="17" t="s">
        <v>92</v>
      </c>
      <c r="P29" s="17" t="s">
        <v>350</v>
      </c>
      <c r="Q29" s="17" t="s">
        <v>94</v>
      </c>
      <c r="R29" s="17" t="s">
        <v>95</v>
      </c>
      <c r="S29" s="14">
        <v>36</v>
      </c>
      <c r="T29" s="14">
        <v>56</v>
      </c>
      <c r="U29" s="14">
        <v>36</v>
      </c>
      <c r="V29" s="14">
        <v>36</v>
      </c>
      <c r="W29" s="13">
        <v>36.200000000000003</v>
      </c>
      <c r="X29" s="13">
        <v>21.5</v>
      </c>
      <c r="Y29" s="13">
        <v>22</v>
      </c>
      <c r="Z29" s="13">
        <v>1</v>
      </c>
      <c r="AA29" s="13" t="s">
        <v>127</v>
      </c>
      <c r="AB29" s="13">
        <v>0.61</v>
      </c>
      <c r="AC29" s="13">
        <v>0.61</v>
      </c>
      <c r="AD29" s="13">
        <v>0.41</v>
      </c>
      <c r="AE29" s="13" t="s">
        <v>97</v>
      </c>
      <c r="AF29" s="13">
        <v>22</v>
      </c>
      <c r="AI29" s="22" t="s">
        <v>185</v>
      </c>
      <c r="AJ29" s="22" t="s">
        <v>351</v>
      </c>
      <c r="AK29" s="22" t="s">
        <v>352</v>
      </c>
      <c r="AL29" s="22" t="s">
        <v>353</v>
      </c>
      <c r="AM29" s="22" t="s">
        <v>354</v>
      </c>
      <c r="AN29" s="22" t="s">
        <v>355</v>
      </c>
      <c r="AO29" s="22" t="s">
        <v>356</v>
      </c>
      <c r="AP29" s="22" t="s">
        <v>147</v>
      </c>
      <c r="AT29" s="24" t="s">
        <v>109</v>
      </c>
      <c r="AU29" s="24" t="s">
        <v>152</v>
      </c>
      <c r="AV29" s="26" t="s">
        <v>111</v>
      </c>
      <c r="AW29" s="27">
        <v>18</v>
      </c>
      <c r="AX29" s="24" t="s">
        <v>112</v>
      </c>
      <c r="AY29" s="24" t="s">
        <v>113</v>
      </c>
      <c r="AZ29" s="27"/>
      <c r="BA29" s="24" t="s">
        <v>114</v>
      </c>
      <c r="BB29" s="24" t="s">
        <v>115</v>
      </c>
      <c r="BC29" s="24" t="s">
        <v>116</v>
      </c>
      <c r="BD29" s="27"/>
      <c r="BE29" s="24" t="s">
        <v>117</v>
      </c>
      <c r="BF29" s="24" t="s">
        <v>118</v>
      </c>
      <c r="BG29" s="27"/>
      <c r="BH29" s="24" t="s">
        <v>119</v>
      </c>
      <c r="BI29" s="24" t="s">
        <v>120</v>
      </c>
      <c r="BJ29" s="27"/>
      <c r="BK29" s="27"/>
      <c r="BL29" s="27"/>
      <c r="BM29" s="27"/>
      <c r="BN29" s="27"/>
      <c r="BO29" s="27"/>
      <c r="BP29" s="27"/>
      <c r="BQ29" s="25" t="s">
        <v>122</v>
      </c>
    </row>
    <row r="30" spans="1:69" s="22" customFormat="1" ht="33" customHeight="1" x14ac:dyDescent="0.3">
      <c r="A30" s="39" t="s">
        <v>357</v>
      </c>
      <c r="B30" s="37" t="s">
        <v>344</v>
      </c>
      <c r="C30" s="16">
        <v>45315</v>
      </c>
      <c r="D30" s="17" t="s">
        <v>88</v>
      </c>
      <c r="E30" s="17" t="s">
        <v>89</v>
      </c>
      <c r="F30" s="17" t="s">
        <v>90</v>
      </c>
      <c r="G30" s="17" t="s">
        <v>90</v>
      </c>
      <c r="H30" s="14" t="s">
        <v>216</v>
      </c>
      <c r="I30" s="13" t="s">
        <v>350</v>
      </c>
      <c r="J30" s="30">
        <v>8020980115558</v>
      </c>
      <c r="K30" s="14">
        <v>3922200000</v>
      </c>
      <c r="L30" s="19">
        <f t="shared" si="0"/>
        <v>22430.1</v>
      </c>
      <c r="M30" s="17" t="s">
        <v>92</v>
      </c>
      <c r="N30" s="20">
        <v>32043</v>
      </c>
      <c r="O30" s="17" t="s">
        <v>92</v>
      </c>
      <c r="P30" s="13" t="s">
        <v>349</v>
      </c>
      <c r="Q30" s="17" t="s">
        <v>94</v>
      </c>
      <c r="R30" s="17" t="s">
        <v>95</v>
      </c>
      <c r="S30" s="31">
        <v>36</v>
      </c>
      <c r="T30" s="31">
        <v>49.5</v>
      </c>
      <c r="U30" s="31">
        <v>6.3</v>
      </c>
      <c r="V30" s="14"/>
      <c r="W30" s="13"/>
      <c r="X30" s="13">
        <v>2.1</v>
      </c>
      <c r="Y30" s="13">
        <v>2.6</v>
      </c>
      <c r="Z30" s="13">
        <v>1</v>
      </c>
      <c r="AA30" s="13" t="s">
        <v>156</v>
      </c>
      <c r="AB30" s="13">
        <v>0.54500000000000004</v>
      </c>
      <c r="AC30" s="13">
        <v>0.41</v>
      </c>
      <c r="AD30" s="13">
        <v>0.113</v>
      </c>
      <c r="AE30" s="13" t="s">
        <v>97</v>
      </c>
      <c r="AF30" s="13">
        <v>2.6</v>
      </c>
      <c r="AI30" s="22" t="s">
        <v>394</v>
      </c>
      <c r="AJ30" s="23" t="s">
        <v>175</v>
      </c>
      <c r="AK30" s="23" t="s">
        <v>358</v>
      </c>
      <c r="AL30" s="23" t="s">
        <v>177</v>
      </c>
      <c r="AM30" s="23" t="s">
        <v>176</v>
      </c>
      <c r="AN30" s="23" t="s">
        <v>179</v>
      </c>
      <c r="AO30" s="23" t="s">
        <v>178</v>
      </c>
      <c r="AT30" s="24" t="s">
        <v>161</v>
      </c>
      <c r="AU30" s="24" t="s">
        <v>152</v>
      </c>
      <c r="AV30" s="26"/>
      <c r="AW30" s="24"/>
      <c r="AX30" s="24"/>
      <c r="AY30" s="24"/>
      <c r="AZ30" s="24"/>
      <c r="BA30" s="24"/>
      <c r="BB30" s="24"/>
      <c r="BC30" s="24"/>
      <c r="BD30" s="24"/>
      <c r="BE30" s="24"/>
      <c r="BF30" s="24" t="s">
        <v>113</v>
      </c>
      <c r="BG30" s="24"/>
      <c r="BH30" s="24" t="s">
        <v>113</v>
      </c>
      <c r="BI30" s="24" t="s">
        <v>120</v>
      </c>
      <c r="BJ30" s="24"/>
      <c r="BK30" s="24"/>
      <c r="BL30" s="24"/>
      <c r="BM30" s="24"/>
      <c r="BN30" s="24"/>
      <c r="BO30" s="24"/>
      <c r="BP30" s="24"/>
      <c r="BQ30" s="24"/>
    </row>
    <row r="31" spans="1:69" s="22" customFormat="1" ht="33" customHeight="1" x14ac:dyDescent="0.3">
      <c r="A31" s="39" t="s">
        <v>359</v>
      </c>
      <c r="B31" s="37" t="s">
        <v>385</v>
      </c>
      <c r="C31" s="16">
        <v>45315</v>
      </c>
      <c r="D31" s="17" t="s">
        <v>88</v>
      </c>
      <c r="E31" s="17" t="s">
        <v>89</v>
      </c>
      <c r="F31" s="17" t="s">
        <v>90</v>
      </c>
      <c r="G31" s="17" t="s">
        <v>90</v>
      </c>
      <c r="H31" s="14" t="s">
        <v>360</v>
      </c>
      <c r="I31" s="13" t="s">
        <v>361</v>
      </c>
      <c r="J31" s="30">
        <v>8020980536377</v>
      </c>
      <c r="K31" s="14">
        <v>6910900000</v>
      </c>
      <c r="L31" s="19">
        <f t="shared" si="0"/>
        <v>40956.267151799999</v>
      </c>
      <c r="M31" s="17" t="s">
        <v>92</v>
      </c>
      <c r="N31" s="20">
        <v>58508.953074000005</v>
      </c>
      <c r="O31" s="17" t="s">
        <v>92</v>
      </c>
      <c r="P31" s="13" t="s">
        <v>368</v>
      </c>
      <c r="Q31" s="17" t="s">
        <v>94</v>
      </c>
      <c r="R31" s="17" t="s">
        <v>95</v>
      </c>
      <c r="S31" s="31">
        <v>52</v>
      </c>
      <c r="T31" s="31">
        <v>36</v>
      </c>
      <c r="U31" s="31">
        <v>28.5</v>
      </c>
      <c r="V31" s="14">
        <v>36</v>
      </c>
      <c r="W31" s="13">
        <v>44</v>
      </c>
      <c r="X31" s="13">
        <v>21.5</v>
      </c>
      <c r="Y31" s="13">
        <v>22</v>
      </c>
      <c r="Z31" s="13">
        <v>1</v>
      </c>
      <c r="AA31" s="13" t="s">
        <v>127</v>
      </c>
      <c r="AB31" s="13">
        <v>0.56999999999999995</v>
      </c>
      <c r="AC31" s="13">
        <v>0.41</v>
      </c>
      <c r="AD31" s="13">
        <v>0.33500000000000002</v>
      </c>
      <c r="AE31" s="13" t="s">
        <v>97</v>
      </c>
      <c r="AF31" s="13">
        <v>20.8</v>
      </c>
      <c r="AI31" s="23" t="s">
        <v>362</v>
      </c>
      <c r="AJ31" s="22" t="s">
        <v>363</v>
      </c>
      <c r="AK31" s="22" t="s">
        <v>364</v>
      </c>
      <c r="AT31" s="24" t="s">
        <v>109</v>
      </c>
      <c r="AU31" s="24" t="s">
        <v>365</v>
      </c>
      <c r="AV31" s="26" t="s">
        <v>111</v>
      </c>
      <c r="AW31" s="27">
        <v>18</v>
      </c>
      <c r="AX31" s="24" t="s">
        <v>112</v>
      </c>
      <c r="AY31" s="24" t="s">
        <v>113</v>
      </c>
      <c r="AZ31" s="27"/>
      <c r="BA31" s="24" t="s">
        <v>114</v>
      </c>
      <c r="BB31" s="24" t="s">
        <v>115</v>
      </c>
      <c r="BC31" s="24" t="s">
        <v>116</v>
      </c>
      <c r="BD31" s="27"/>
      <c r="BE31" s="24" t="s">
        <v>117</v>
      </c>
      <c r="BF31" s="24" t="s">
        <v>118</v>
      </c>
      <c r="BG31" s="27"/>
      <c r="BH31" s="24" t="s">
        <v>119</v>
      </c>
      <c r="BI31" s="24" t="s">
        <v>120</v>
      </c>
      <c r="BJ31" s="24" t="s">
        <v>118</v>
      </c>
      <c r="BK31" s="24" t="s">
        <v>111</v>
      </c>
      <c r="BL31" s="24" t="s">
        <v>117</v>
      </c>
      <c r="BM31" s="26" t="s">
        <v>121</v>
      </c>
      <c r="BN31" s="27"/>
      <c r="BO31" s="27"/>
      <c r="BP31" s="27"/>
      <c r="BQ31" s="25" t="s">
        <v>122</v>
      </c>
    </row>
    <row r="32" spans="1:69" s="22" customFormat="1" ht="33" customHeight="1" x14ac:dyDescent="0.3">
      <c r="A32" s="39" t="s">
        <v>366</v>
      </c>
      <c r="B32" s="37" t="s">
        <v>386</v>
      </c>
      <c r="C32" s="16">
        <v>45315</v>
      </c>
      <c r="D32" s="17" t="s">
        <v>88</v>
      </c>
      <c r="E32" s="17" t="s">
        <v>89</v>
      </c>
      <c r="F32" s="17" t="s">
        <v>90</v>
      </c>
      <c r="G32" s="17" t="s">
        <v>90</v>
      </c>
      <c r="H32" s="14" t="s">
        <v>367</v>
      </c>
      <c r="I32" s="13" t="s">
        <v>368</v>
      </c>
      <c r="J32" s="30">
        <v>8020980536650</v>
      </c>
      <c r="K32" s="14">
        <v>3922200000</v>
      </c>
      <c r="L32" s="19">
        <f t="shared" si="0"/>
        <v>20436.595779599997</v>
      </c>
      <c r="M32" s="17" t="s">
        <v>92</v>
      </c>
      <c r="N32" s="20">
        <v>29195.136827999995</v>
      </c>
      <c r="O32" s="17" t="s">
        <v>92</v>
      </c>
      <c r="P32" s="13" t="s">
        <v>361</v>
      </c>
      <c r="Q32" s="17" t="s">
        <v>94</v>
      </c>
      <c r="R32" s="17" t="s">
        <v>95</v>
      </c>
      <c r="S32" s="31">
        <v>52</v>
      </c>
      <c r="T32" s="31">
        <v>36</v>
      </c>
      <c r="U32" s="31">
        <v>6.3</v>
      </c>
      <c r="V32" s="14"/>
      <c r="W32" s="14"/>
      <c r="X32" s="13">
        <v>2.1</v>
      </c>
      <c r="Y32" s="13">
        <v>2.1</v>
      </c>
      <c r="Z32" s="13">
        <v>1</v>
      </c>
      <c r="AA32" s="13" t="s">
        <v>156</v>
      </c>
      <c r="AB32" s="13">
        <v>0.52</v>
      </c>
      <c r="AC32" s="13">
        <v>0.41</v>
      </c>
      <c r="AD32" s="13">
        <v>0.113</v>
      </c>
      <c r="AE32" s="13" t="s">
        <v>97</v>
      </c>
      <c r="AF32" s="13">
        <v>3</v>
      </c>
      <c r="AI32" s="23" t="s">
        <v>369</v>
      </c>
      <c r="AJ32" s="22" t="s">
        <v>370</v>
      </c>
      <c r="AT32" s="24" t="s">
        <v>161</v>
      </c>
      <c r="AU32" s="24" t="s">
        <v>365</v>
      </c>
      <c r="AV32" s="24"/>
      <c r="AW32" s="24"/>
      <c r="AX32" s="24"/>
      <c r="AY32" s="24"/>
      <c r="AZ32" s="27"/>
      <c r="BA32" s="24"/>
      <c r="BB32" s="24"/>
      <c r="BC32" s="27"/>
      <c r="BD32" s="27"/>
      <c r="BE32" s="27"/>
      <c r="BF32" s="24" t="s">
        <v>113</v>
      </c>
      <c r="BG32" s="27"/>
      <c r="BH32" s="24" t="s">
        <v>113</v>
      </c>
      <c r="BI32" s="24" t="s">
        <v>120</v>
      </c>
      <c r="BJ32" s="24"/>
      <c r="BK32" s="24"/>
      <c r="BL32" s="27"/>
      <c r="BM32" s="24"/>
      <c r="BN32" s="27"/>
      <c r="BO32" s="27"/>
      <c r="BP32" s="27"/>
      <c r="BQ32" s="27"/>
    </row>
    <row r="33" spans="1:69" s="22" customFormat="1" ht="33" customHeight="1" x14ac:dyDescent="0.3">
      <c r="A33" s="39" t="s">
        <v>371</v>
      </c>
      <c r="B33" s="37" t="s">
        <v>387</v>
      </c>
      <c r="C33" s="16">
        <v>45315</v>
      </c>
      <c r="D33" s="17" t="s">
        <v>88</v>
      </c>
      <c r="E33" s="17" t="s">
        <v>89</v>
      </c>
      <c r="F33" s="17" t="s">
        <v>90</v>
      </c>
      <c r="G33" s="17" t="s">
        <v>90</v>
      </c>
      <c r="H33" s="14" t="s">
        <v>372</v>
      </c>
      <c r="I33" s="13" t="s">
        <v>373</v>
      </c>
      <c r="J33" s="30">
        <v>8020980533963</v>
      </c>
      <c r="K33" s="14">
        <v>6910900000</v>
      </c>
      <c r="L33" s="19">
        <f t="shared" si="0"/>
        <v>47270.012189400004</v>
      </c>
      <c r="M33" s="17" t="s">
        <v>92</v>
      </c>
      <c r="N33" s="20">
        <v>67528.588842000012</v>
      </c>
      <c r="O33" s="17" t="s">
        <v>92</v>
      </c>
      <c r="P33" s="13" t="s">
        <v>378</v>
      </c>
      <c r="Q33" s="17" t="s">
        <v>94</v>
      </c>
      <c r="R33" s="17" t="s">
        <v>95</v>
      </c>
      <c r="S33" s="31">
        <v>36</v>
      </c>
      <c r="T33" s="31">
        <v>56</v>
      </c>
      <c r="U33" s="31">
        <v>36</v>
      </c>
      <c r="V33" s="14">
        <v>36</v>
      </c>
      <c r="W33" s="13">
        <v>36</v>
      </c>
      <c r="X33" s="13">
        <v>21.5</v>
      </c>
      <c r="Y33" s="13">
        <v>21.5</v>
      </c>
      <c r="Z33" s="13">
        <v>1</v>
      </c>
      <c r="AA33" s="13" t="s">
        <v>127</v>
      </c>
      <c r="AB33" s="13">
        <v>0.41</v>
      </c>
      <c r="AC33" s="13">
        <v>0.61</v>
      </c>
      <c r="AD33" s="13">
        <v>0.41</v>
      </c>
      <c r="AE33" s="13" t="s">
        <v>97</v>
      </c>
      <c r="AF33" s="13">
        <v>22</v>
      </c>
      <c r="AI33" s="23" t="s">
        <v>374</v>
      </c>
      <c r="AJ33" s="22" t="s">
        <v>375</v>
      </c>
      <c r="AK33" s="22" t="s">
        <v>364</v>
      </c>
      <c r="AT33" s="24" t="s">
        <v>109</v>
      </c>
      <c r="AU33" s="24" t="s">
        <v>365</v>
      </c>
      <c r="AV33" s="26" t="s">
        <v>111</v>
      </c>
      <c r="AW33" s="27">
        <v>18</v>
      </c>
      <c r="AX33" s="24" t="s">
        <v>112</v>
      </c>
      <c r="AY33" s="24" t="s">
        <v>113</v>
      </c>
      <c r="AZ33" s="27"/>
      <c r="BA33" s="24" t="s">
        <v>114</v>
      </c>
      <c r="BB33" s="24" t="s">
        <v>115</v>
      </c>
      <c r="BC33" s="24" t="s">
        <v>116</v>
      </c>
      <c r="BD33" s="27"/>
      <c r="BE33" s="24" t="s">
        <v>117</v>
      </c>
      <c r="BF33" s="24" t="s">
        <v>118</v>
      </c>
      <c r="BG33" s="27"/>
      <c r="BH33" s="24" t="s">
        <v>119</v>
      </c>
      <c r="BI33" s="24" t="s">
        <v>120</v>
      </c>
      <c r="BJ33" s="24" t="s">
        <v>118</v>
      </c>
      <c r="BK33" s="24" t="s">
        <v>111</v>
      </c>
      <c r="BL33" s="24" t="s">
        <v>117</v>
      </c>
      <c r="BM33" s="26" t="s">
        <v>121</v>
      </c>
      <c r="BN33" s="27"/>
      <c r="BO33" s="27"/>
      <c r="BP33" s="27"/>
      <c r="BQ33" s="25" t="s">
        <v>122</v>
      </c>
    </row>
    <row r="34" spans="1:69" s="22" customFormat="1" ht="33" customHeight="1" x14ac:dyDescent="0.3">
      <c r="A34" s="39" t="s">
        <v>376</v>
      </c>
      <c r="B34" s="37" t="s">
        <v>388</v>
      </c>
      <c r="C34" s="16">
        <v>45315</v>
      </c>
      <c r="D34" s="17" t="s">
        <v>88</v>
      </c>
      <c r="E34" s="17" t="s">
        <v>89</v>
      </c>
      <c r="F34" s="17" t="s">
        <v>90</v>
      </c>
      <c r="G34" s="17" t="s">
        <v>90</v>
      </c>
      <c r="H34" s="14" t="s">
        <v>377</v>
      </c>
      <c r="I34" s="13" t="s">
        <v>378</v>
      </c>
      <c r="J34" s="30">
        <v>8020980116425</v>
      </c>
      <c r="K34" s="14">
        <v>3922200000</v>
      </c>
      <c r="L34" s="19">
        <f t="shared" si="0"/>
        <v>22430.410001999997</v>
      </c>
      <c r="M34" s="17" t="s">
        <v>92</v>
      </c>
      <c r="N34" s="20">
        <v>32043.442859999999</v>
      </c>
      <c r="O34" s="17" t="s">
        <v>92</v>
      </c>
      <c r="P34" s="13" t="s">
        <v>373</v>
      </c>
      <c r="Q34" s="17" t="s">
        <v>94</v>
      </c>
      <c r="R34" s="17" t="s">
        <v>95</v>
      </c>
      <c r="S34" s="31">
        <v>36</v>
      </c>
      <c r="T34" s="31">
        <v>49.5</v>
      </c>
      <c r="U34" s="31">
        <v>6.3</v>
      </c>
      <c r="V34" s="14"/>
      <c r="W34" s="14"/>
      <c r="X34" s="13">
        <v>2.1</v>
      </c>
      <c r="Y34" s="13">
        <v>2.1</v>
      </c>
      <c r="Z34" s="13">
        <v>1</v>
      </c>
      <c r="AA34" s="13" t="s">
        <v>156</v>
      </c>
      <c r="AB34" s="13">
        <v>0.56000000000000005</v>
      </c>
      <c r="AC34" s="13">
        <v>0.41</v>
      </c>
      <c r="AD34" s="13">
        <v>0.113</v>
      </c>
      <c r="AE34" s="13" t="s">
        <v>97</v>
      </c>
      <c r="AF34" s="13">
        <v>2.6</v>
      </c>
      <c r="AI34" s="23" t="s">
        <v>379</v>
      </c>
      <c r="AJ34" s="22" t="s">
        <v>380</v>
      </c>
      <c r="AT34" s="24" t="s">
        <v>161</v>
      </c>
      <c r="AU34" s="24" t="s">
        <v>365</v>
      </c>
      <c r="AV34" s="24"/>
      <c r="AW34" s="24"/>
      <c r="AX34" s="24"/>
      <c r="AY34" s="24"/>
      <c r="AZ34" s="27"/>
      <c r="BA34" s="24"/>
      <c r="BB34" s="24"/>
      <c r="BC34" s="27"/>
      <c r="BD34" s="27"/>
      <c r="BE34" s="27"/>
      <c r="BF34" s="24" t="s">
        <v>113</v>
      </c>
      <c r="BG34" s="27"/>
      <c r="BH34" s="24" t="s">
        <v>113</v>
      </c>
      <c r="BI34" s="24" t="s">
        <v>120</v>
      </c>
      <c r="BJ34" s="24"/>
      <c r="BK34" s="24"/>
      <c r="BL34" s="27"/>
      <c r="BM34" s="24"/>
      <c r="BN34" s="27"/>
      <c r="BO34" s="27"/>
      <c r="BP34" s="27"/>
      <c r="BQ34" s="27"/>
    </row>
    <row r="35" spans="1:69" s="22" customFormat="1" ht="33" customHeight="1" x14ac:dyDescent="0.3">
      <c r="A35" s="39" t="s">
        <v>381</v>
      </c>
      <c r="B35" s="37" t="s">
        <v>389</v>
      </c>
      <c r="C35" s="16">
        <v>45315</v>
      </c>
      <c r="D35" s="17" t="s">
        <v>88</v>
      </c>
      <c r="E35" s="17" t="s">
        <v>89</v>
      </c>
      <c r="F35" s="17" t="s">
        <v>233</v>
      </c>
      <c r="G35" s="17" t="s">
        <v>233</v>
      </c>
      <c r="H35" s="14" t="s">
        <v>382</v>
      </c>
      <c r="I35" s="13">
        <v>7254</v>
      </c>
      <c r="J35" s="30">
        <v>8020980535936</v>
      </c>
      <c r="K35" s="14">
        <v>3922200000</v>
      </c>
      <c r="L35" s="19">
        <f t="shared" si="0"/>
        <v>10301.3734824</v>
      </c>
      <c r="M35" s="17" t="s">
        <v>92</v>
      </c>
      <c r="N35" s="20">
        <v>14716.247832000001</v>
      </c>
      <c r="O35" s="17" t="s">
        <v>92</v>
      </c>
      <c r="P35" s="13">
        <v>7212</v>
      </c>
      <c r="Q35" s="17" t="s">
        <v>94</v>
      </c>
      <c r="R35" s="17" t="s">
        <v>95</v>
      </c>
      <c r="S35" s="31">
        <v>36</v>
      </c>
      <c r="T35" s="31">
        <v>53</v>
      </c>
      <c r="U35" s="31">
        <v>5.3</v>
      </c>
      <c r="V35" s="14"/>
      <c r="W35" s="14"/>
      <c r="X35" s="13">
        <v>2.2000000000000002</v>
      </c>
      <c r="Y35" s="13">
        <v>2.2000000000000002</v>
      </c>
      <c r="Z35" s="13">
        <v>1</v>
      </c>
      <c r="AA35" s="13" t="s">
        <v>156</v>
      </c>
      <c r="AB35" s="13">
        <v>0.55000000000000004</v>
      </c>
      <c r="AC35" s="13">
        <v>0.4</v>
      </c>
      <c r="AD35" s="13">
        <v>0.06</v>
      </c>
      <c r="AE35" s="13" t="s">
        <v>97</v>
      </c>
      <c r="AF35" s="13">
        <v>2</v>
      </c>
      <c r="AI35" s="23" t="s">
        <v>383</v>
      </c>
      <c r="AJ35" s="22" t="s">
        <v>384</v>
      </c>
      <c r="AT35" s="24" t="s">
        <v>161</v>
      </c>
      <c r="AU35" s="24" t="s">
        <v>110</v>
      </c>
      <c r="AV35" s="24"/>
      <c r="AW35" s="24"/>
      <c r="AX35" s="24"/>
      <c r="AY35" s="24"/>
      <c r="AZ35" s="27"/>
      <c r="BA35" s="24"/>
      <c r="BB35" s="24"/>
      <c r="BC35" s="27"/>
      <c r="BD35" s="27"/>
      <c r="BE35" s="27"/>
      <c r="BF35" s="24" t="s">
        <v>113</v>
      </c>
      <c r="BG35" s="27"/>
      <c r="BH35" s="24" t="s">
        <v>113</v>
      </c>
      <c r="BI35" s="24" t="s">
        <v>120</v>
      </c>
      <c r="BJ35" s="24"/>
      <c r="BK35" s="24"/>
      <c r="BL35" s="27"/>
      <c r="BM35" s="24"/>
      <c r="BN35" s="27"/>
      <c r="BO35" s="27"/>
      <c r="BP35" s="27"/>
      <c r="BQ35" s="27"/>
    </row>
  </sheetData>
  <dataValidations count="1">
    <dataValidation type="list" allowBlank="1" sqref="O3:O35 M3:M35" xr:uid="{00000000-0002-0000-0000-000000000000}">
      <formula1>"руб,EURO,$"</formula1>
    </dataValidation>
  </dataValidations>
  <hyperlinks>
    <hyperlink ref="AI6" r:id="rId1" xr:uid="{9B20FD54-AD1B-473C-9D9B-F4AEB7083126}"/>
    <hyperlink ref="AI7" r:id="rId2" xr:uid="{0358A7C9-9BD1-422B-A6C7-D54C66774AC5}"/>
    <hyperlink ref="AI8" r:id="rId3" xr:uid="{DC1F0357-40BF-48A9-8BBE-4B83F3E4CB11}"/>
    <hyperlink ref="AI9" r:id="rId4" xr:uid="{4FD54197-7854-4A63-9AE3-1F2B0F693838}"/>
    <hyperlink ref="AI12" r:id="rId5" xr:uid="{F4C648D6-826C-4298-B3BA-EFC1D01C9173}"/>
    <hyperlink ref="AI13" r:id="rId6" xr:uid="{66FF9BF0-B726-405A-87BF-8F3AA8A0F950}"/>
    <hyperlink ref="AI14" r:id="rId7" xr:uid="{7A9244EE-E6BA-4CA1-AAAE-DAD0D88B16F8}"/>
    <hyperlink ref="AI17" r:id="rId8" xr:uid="{08D605A7-3CDD-4EF9-BDB4-8140C19F69C1}"/>
    <hyperlink ref="AI18" r:id="rId9" xr:uid="{EBDBA3C5-9A2B-436C-AF2E-DC31B8FCD5D0}"/>
    <hyperlink ref="AI19" r:id="rId10" xr:uid="{2D4F7604-F979-4694-8383-B331BE720D0F}"/>
    <hyperlink ref="AI35" r:id="rId11" xr:uid="{D29EBCA5-6ED7-4FDA-A2A0-41EC5828B95D}"/>
    <hyperlink ref="AI34" r:id="rId12" xr:uid="{C7B98610-6866-43D3-9C3D-D0B13FFA2662}"/>
    <hyperlink ref="AI33" r:id="rId13" xr:uid="{183ADA0C-519A-4F6A-978B-45B3BBA2CB49}"/>
    <hyperlink ref="AI32" r:id="rId14" xr:uid="{7412FD78-1590-4B4D-A565-444787443ED5}"/>
    <hyperlink ref="AI31" r:id="rId15" xr:uid="{171A32B9-6308-4111-9D58-47DB3F04FB10}"/>
    <hyperlink ref="AI29" r:id="rId16" xr:uid="{D707B314-0A62-4F28-BF20-EDF986EBC106}"/>
    <hyperlink ref="AI27" r:id="rId17" xr:uid="{45CE8209-0B55-4F8B-895D-4183D890CC62}"/>
    <hyperlink ref="AJ26" r:id="rId18" xr:uid="{497C056B-193C-47F0-B11A-3290493F8D21}"/>
    <hyperlink ref="AK26" r:id="rId19" xr:uid="{F5B0796A-D816-4AA9-818C-5B5FB465A6B7}"/>
    <hyperlink ref="AL26" r:id="rId20" xr:uid="{21FE5E1F-0CE2-4BA5-83B2-D220E4C68B22}"/>
    <hyperlink ref="AM26" r:id="rId21" xr:uid="{6AF967CD-5E23-43E1-A43E-D06BCD5FAB5C}"/>
    <hyperlink ref="AJ28" r:id="rId22" xr:uid="{C10A0375-78F9-40BE-999A-D8C710FD11A9}"/>
    <hyperlink ref="AK28" r:id="rId23" xr:uid="{B82CB8BB-6307-4943-A930-799507A5A84C}"/>
    <hyperlink ref="AL28" r:id="rId24" xr:uid="{A6DE3F3A-9D3A-4554-9632-0C7C72E99933}"/>
    <hyperlink ref="AM28" r:id="rId25" xr:uid="{1B5462B0-0285-4D28-A139-CF140B484810}"/>
    <hyperlink ref="AN28" r:id="rId26" xr:uid="{1CEE67E7-EAAA-40E7-AE8E-D8B3E36D0674}"/>
    <hyperlink ref="AJ30" r:id="rId27" xr:uid="{0C38462B-35AD-4722-ADFE-4FC20E6C9342}"/>
    <hyperlink ref="AK30" r:id="rId28" xr:uid="{336E555C-F99A-4B47-B04C-E21952F6C749}"/>
    <hyperlink ref="AL30" r:id="rId29" xr:uid="{E0D989C8-96FF-4563-A8D5-945FC8B4B405}"/>
    <hyperlink ref="AM30" r:id="rId30" xr:uid="{E4E3D057-D591-4B5B-BF96-35E07580A340}"/>
    <hyperlink ref="AN30" r:id="rId31" xr:uid="{90BCA4D4-A5D6-450C-987D-1420D2664F11}"/>
    <hyperlink ref="AO30" r:id="rId32" xr:uid="{6775901F-F60C-48CD-9A48-BC88D1B59C83}"/>
    <hyperlink ref="AI25" r:id="rId33" xr:uid="{60AAAE11-F812-4825-8EBC-E6C5DEB28FE3}"/>
    <hyperlink ref="AI24" r:id="rId34" xr:uid="{F3376912-E028-4740-8819-7100940576F1}"/>
    <hyperlink ref="AI23" r:id="rId35" xr:uid="{CB4389CE-28D9-432B-895E-57F2B19512D9}"/>
    <hyperlink ref="AI22" r:id="rId36" xr:uid="{EC7AECD4-61CF-4208-9311-26AF587BC35D}"/>
    <hyperlink ref="AI21" r:id="rId37" xr:uid="{2075D5A8-4925-4048-A4CB-5E80AD62261B}"/>
    <hyperlink ref="AI16" r:id="rId38" xr:uid="{BA84FA91-89A4-4B1C-8FB4-946B3EDC2EC4}"/>
    <hyperlink ref="AI15" r:id="rId39" xr:uid="{BC5BCD14-27A0-4323-8BD6-ED5DFB8FC820}"/>
    <hyperlink ref="AI11" r:id="rId40" xr:uid="{E316ECDC-5725-439D-8710-22374AAB5C46}"/>
    <hyperlink ref="AI10" r:id="rId41" xr:uid="{CA82E0B6-E280-422A-B10F-5BD2B4C689DE}"/>
    <hyperlink ref="AI5" r:id="rId42" xr:uid="{7A793ABF-EBB6-42BA-A485-FB9935DB3921}"/>
    <hyperlink ref="AI4" r:id="rId43" xr:uid="{565D75F7-9128-4B98-B9E8-36D725D5EB60}"/>
    <hyperlink ref="AI3" r:id="rId44" xr:uid="{81255F80-85F5-4BE1-B01D-A223E239D525}"/>
    <hyperlink ref="AI26" r:id="rId45" xr:uid="{8D319A04-94C3-4CF5-9059-E066C0FE43F0}"/>
    <hyperlink ref="AI28" r:id="rId46" xr:uid="{783C8F1C-6787-4375-BE8F-60086F5391E4}"/>
    <hyperlink ref="AI30" r:id="rId47" xr:uid="{888162B5-D77F-43F2-A258-AD783D181AC3}"/>
  </hyperlinks>
  <pageMargins left="0.7" right="0.7" top="0.75" bottom="0.75" header="0.3" footer="0.3"/>
  <pageSetup paperSize="9" orientation="portrait" horizontalDpi="1200" verticalDpi="1200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заливки_унитазы и крышки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</dc:creator>
  <cp:lastModifiedBy>Daria</cp:lastModifiedBy>
  <dcterms:created xsi:type="dcterms:W3CDTF">2015-06-05T18:19:34Z</dcterms:created>
  <dcterms:modified xsi:type="dcterms:W3CDTF">2025-11-24T13:21:50Z</dcterms:modified>
</cp:coreProperties>
</file>